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ox\weimir\Dokumentlisten\Strukturverbesserungen\"/>
    </mc:Choice>
  </mc:AlternateContent>
  <bookViews>
    <workbookView xWindow="15" yWindow="60" windowWidth="18915" windowHeight="12330"/>
  </bookViews>
  <sheets>
    <sheet name="Kostenvoranschlag" sheetId="1" r:id="rId1"/>
    <sheet name="Bauabrechnung" sheetId="6" r:id="rId2"/>
  </sheets>
  <definedNames>
    <definedName name="_xlnm.Print_Area" localSheetId="1">Bauabrechnung!$A$1:$G$144</definedName>
    <definedName name="_xlnm.Print_Area" localSheetId="0">Kostenvoranschlag!$A$1:$L$144</definedName>
    <definedName name="_xlnm.Print_Titles" localSheetId="1">Bauabrechnung!$1:$1</definedName>
    <definedName name="_xlnm.Print_Titles" localSheetId="0">Kostenvoranschlag!$1:$1</definedName>
  </definedNames>
  <calcPr calcId="162913"/>
</workbook>
</file>

<file path=xl/calcChain.xml><?xml version="1.0" encoding="utf-8"?>
<calcChain xmlns="http://schemas.openxmlformats.org/spreadsheetml/2006/main">
  <c r="G121" i="6" l="1"/>
  <c r="G122" i="6"/>
  <c r="G123" i="6"/>
  <c r="G124" i="6"/>
  <c r="G125" i="6"/>
  <c r="G126" i="6"/>
  <c r="G127" i="6"/>
  <c r="G128" i="6"/>
  <c r="G120" i="6"/>
  <c r="G119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02" i="6"/>
  <c r="G10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81" i="6"/>
  <c r="G80" i="6"/>
  <c r="G71" i="6"/>
  <c r="G72" i="6"/>
  <c r="G73" i="6"/>
  <c r="G74" i="6"/>
  <c r="G75" i="6"/>
  <c r="G76" i="6"/>
  <c r="G77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42" i="6"/>
  <c r="G41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14" i="6"/>
  <c r="G13" i="6"/>
  <c r="G4" i="6"/>
  <c r="G5" i="6"/>
  <c r="G6" i="6"/>
  <c r="G7" i="6"/>
  <c r="G8" i="6"/>
  <c r="G9" i="6"/>
  <c r="G10" i="6"/>
  <c r="G3" i="6"/>
  <c r="G78" i="6" l="1"/>
  <c r="G137" i="6" s="1"/>
  <c r="F129" i="6"/>
  <c r="F140" i="6" s="1"/>
  <c r="E129" i="6"/>
  <c r="E140" i="6" s="1"/>
  <c r="F117" i="6"/>
  <c r="F139" i="6" s="1"/>
  <c r="E117" i="6"/>
  <c r="E139" i="6" s="1"/>
  <c r="F99" i="6"/>
  <c r="F138" i="6" s="1"/>
  <c r="E99" i="6"/>
  <c r="E138" i="6" s="1"/>
  <c r="F78" i="6"/>
  <c r="F137" i="6" s="1"/>
  <c r="E78" i="6"/>
  <c r="E137" i="6" s="1"/>
  <c r="F39" i="6"/>
  <c r="F136" i="6" s="1"/>
  <c r="E39" i="6"/>
  <c r="E136" i="6" s="1"/>
  <c r="F11" i="6"/>
  <c r="F135" i="6" s="1"/>
  <c r="D121" i="6"/>
  <c r="D122" i="6"/>
  <c r="D123" i="6"/>
  <c r="D124" i="6"/>
  <c r="D125" i="6"/>
  <c r="D126" i="6"/>
  <c r="D127" i="6"/>
  <c r="D128" i="6"/>
  <c r="D120" i="6"/>
  <c r="D119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02" i="6"/>
  <c r="D10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81" i="6"/>
  <c r="D80" i="6"/>
  <c r="D69" i="6"/>
  <c r="D70" i="6"/>
  <c r="D71" i="6"/>
  <c r="D72" i="6"/>
  <c r="D73" i="6"/>
  <c r="D74" i="6"/>
  <c r="D75" i="6"/>
  <c r="D76" i="6"/>
  <c r="D77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42" i="6"/>
  <c r="D41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14" i="6"/>
  <c r="D13" i="6"/>
  <c r="D4" i="6"/>
  <c r="D5" i="6"/>
  <c r="D6" i="6"/>
  <c r="D7" i="6"/>
  <c r="D8" i="6"/>
  <c r="D9" i="6"/>
  <c r="D10" i="6"/>
  <c r="D3" i="6"/>
  <c r="B121" i="6"/>
  <c r="B122" i="6"/>
  <c r="B123" i="6"/>
  <c r="B124" i="6"/>
  <c r="B125" i="6"/>
  <c r="B126" i="6"/>
  <c r="B127" i="6"/>
  <c r="B128" i="6"/>
  <c r="A121" i="6"/>
  <c r="A122" i="6"/>
  <c r="A123" i="6"/>
  <c r="A124" i="6"/>
  <c r="A125" i="6"/>
  <c r="A126" i="6"/>
  <c r="A127" i="6"/>
  <c r="A128" i="6"/>
  <c r="B120" i="6"/>
  <c r="A120" i="6"/>
  <c r="B119" i="6"/>
  <c r="A119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B102" i="6"/>
  <c r="A102" i="6"/>
  <c r="B101" i="6"/>
  <c r="A10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B81" i="6"/>
  <c r="A81" i="6"/>
  <c r="B80" i="6"/>
  <c r="A80" i="6"/>
  <c r="B70" i="6"/>
  <c r="B71" i="6"/>
  <c r="B72" i="6"/>
  <c r="B73" i="6"/>
  <c r="B74" i="6"/>
  <c r="B75" i="6"/>
  <c r="B76" i="6"/>
  <c r="B77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B42" i="6"/>
  <c r="A42" i="6"/>
  <c r="B41" i="6"/>
  <c r="A41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B14" i="6"/>
  <c r="A14" i="6"/>
  <c r="B13" i="6"/>
  <c r="A13" i="6"/>
  <c r="A4" i="6"/>
  <c r="A5" i="6"/>
  <c r="A6" i="6"/>
  <c r="A7" i="6"/>
  <c r="A8" i="6"/>
  <c r="A9" i="6"/>
  <c r="A10" i="6"/>
  <c r="A3" i="6"/>
  <c r="B4" i="6"/>
  <c r="B5" i="6"/>
  <c r="B6" i="6"/>
  <c r="B7" i="6"/>
  <c r="B8" i="6"/>
  <c r="B9" i="6"/>
  <c r="B10" i="6"/>
  <c r="D11" i="6" l="1"/>
  <c r="D135" i="6" s="1"/>
  <c r="F141" i="6"/>
  <c r="G11" i="6"/>
  <c r="G135" i="6" s="1"/>
  <c r="G39" i="6"/>
  <c r="G136" i="6" s="1"/>
  <c r="G129" i="6"/>
  <c r="G140" i="6" s="1"/>
  <c r="G117" i="6"/>
  <c r="G139" i="6" s="1"/>
  <c r="G99" i="6"/>
  <c r="G138" i="6" s="1"/>
  <c r="B3" i="6"/>
  <c r="D129" i="6"/>
  <c r="D140" i="6" s="1"/>
  <c r="D117" i="6"/>
  <c r="D139" i="6" s="1"/>
  <c r="D99" i="6"/>
  <c r="D138" i="6" s="1"/>
  <c r="D78" i="6"/>
  <c r="D137" i="6" s="1"/>
  <c r="D39" i="6"/>
  <c r="D136" i="6" s="1"/>
  <c r="E11" i="6"/>
  <c r="E135" i="6" s="1"/>
  <c r="E141" i="6" s="1"/>
  <c r="H129" i="1"/>
  <c r="D129" i="1"/>
  <c r="H117" i="1"/>
  <c r="D117" i="1"/>
  <c r="H99" i="1"/>
  <c r="D99" i="1"/>
  <c r="H78" i="1"/>
  <c r="D78" i="1"/>
  <c r="H39" i="1"/>
  <c r="D39" i="1"/>
  <c r="H11" i="1"/>
  <c r="D11" i="1"/>
  <c r="D141" i="6" l="1"/>
  <c r="G141" i="6"/>
  <c r="I140" i="1"/>
  <c r="D140" i="1"/>
  <c r="I139" i="1"/>
  <c r="D139" i="1"/>
  <c r="I138" i="1"/>
  <c r="D138" i="1"/>
  <c r="I137" i="1"/>
  <c r="D137" i="1"/>
  <c r="I136" i="1"/>
  <c r="D136" i="1"/>
  <c r="I135" i="1"/>
  <c r="D135" i="1"/>
  <c r="D141" i="1" l="1"/>
  <c r="I141" i="1"/>
</calcChain>
</file>

<file path=xl/sharedStrings.xml><?xml version="1.0" encoding="utf-8"?>
<sst xmlns="http://schemas.openxmlformats.org/spreadsheetml/2006/main" count="326" uniqueCount="192">
  <si>
    <t>davon Eigenleistung Bauherr</t>
  </si>
  <si>
    <t>011</t>
  </si>
  <si>
    <t>Grundstückerwerb</t>
  </si>
  <si>
    <t>021</t>
  </si>
  <si>
    <t>Handänderungssteuer</t>
  </si>
  <si>
    <t>023</t>
  </si>
  <si>
    <t>Grundbuchgebühren</t>
  </si>
  <si>
    <t>0</t>
  </si>
  <si>
    <t>1</t>
  </si>
  <si>
    <t>101</t>
  </si>
  <si>
    <t>Bestandesaufnahmen</t>
  </si>
  <si>
    <t>102</t>
  </si>
  <si>
    <t>Baugrunduntersuchungen</t>
  </si>
  <si>
    <t>111</t>
  </si>
  <si>
    <t>Rodungen</t>
  </si>
  <si>
    <t>112</t>
  </si>
  <si>
    <t>Abbrüche</t>
  </si>
  <si>
    <t>113</t>
  </si>
  <si>
    <t>Demontagen</t>
  </si>
  <si>
    <t>114</t>
  </si>
  <si>
    <t>Erdbewegungen</t>
  </si>
  <si>
    <t>121</t>
  </si>
  <si>
    <t>Sicherung vorhandener Anlagen</t>
  </si>
  <si>
    <t>122</t>
  </si>
  <si>
    <t>Provisorien</t>
  </si>
  <si>
    <t>123</t>
  </si>
  <si>
    <t>Unterfangungen</t>
  </si>
  <si>
    <t>139</t>
  </si>
  <si>
    <t>Mehrkosten erschwerte Zufahrt</t>
  </si>
  <si>
    <t>150</t>
  </si>
  <si>
    <t>Anpassungen an best. Werkleitungen</t>
  </si>
  <si>
    <t>160</t>
  </si>
  <si>
    <t>Anpassungen an best. Verkehrsanl.</t>
  </si>
  <si>
    <t>170</t>
  </si>
  <si>
    <t>Spezielle Fundationen</t>
  </si>
  <si>
    <t>191</t>
  </si>
  <si>
    <t>Honorar Architekt</t>
  </si>
  <si>
    <t>192</t>
  </si>
  <si>
    <t>Honorar Ingenieur</t>
  </si>
  <si>
    <t>196</t>
  </si>
  <si>
    <t>Honorar Spezialisten</t>
  </si>
  <si>
    <t>2</t>
  </si>
  <si>
    <t>201</t>
  </si>
  <si>
    <t>Baugrubenaushub</t>
  </si>
  <si>
    <t>211</t>
  </si>
  <si>
    <t>Baumeisterarbeiten</t>
  </si>
  <si>
    <t>212</t>
  </si>
  <si>
    <t>213</t>
  </si>
  <si>
    <t>Montagebau in Stahl</t>
  </si>
  <si>
    <t>214</t>
  </si>
  <si>
    <t>Montagebau in Holz</t>
  </si>
  <si>
    <t>215</t>
  </si>
  <si>
    <t>Gerüste</t>
  </si>
  <si>
    <t>217</t>
  </si>
  <si>
    <t>Futter-Lagerbehälter (Silo)</t>
  </si>
  <si>
    <t>218</t>
  </si>
  <si>
    <t>Hofdünger-Lagerbehälter (Silo)</t>
  </si>
  <si>
    <t>221</t>
  </si>
  <si>
    <t>Fenster, Aussentüren, Tore</t>
  </si>
  <si>
    <t>222</t>
  </si>
  <si>
    <t>Spenglerarbeiten</t>
  </si>
  <si>
    <t>223</t>
  </si>
  <si>
    <t>Blitzschutz</t>
  </si>
  <si>
    <t>224</t>
  </si>
  <si>
    <t>Bedachungsarbeiten</t>
  </si>
  <si>
    <t>225</t>
  </si>
  <si>
    <t>Spez. Dichtungen und Dämmungen</t>
  </si>
  <si>
    <t>226</t>
  </si>
  <si>
    <t>Fassadenputze</t>
  </si>
  <si>
    <t>227</t>
  </si>
  <si>
    <t>Äussere Oberflächenbehandlungen</t>
  </si>
  <si>
    <t>230</t>
  </si>
  <si>
    <t>Elektroanlagen</t>
  </si>
  <si>
    <t>240</t>
  </si>
  <si>
    <t>Heizungs- und Lüftungsanlagen</t>
  </si>
  <si>
    <t>250</t>
  </si>
  <si>
    <t>Sanitäranlagen</t>
  </si>
  <si>
    <t>271</t>
  </si>
  <si>
    <t>Gipserarbeiten</t>
  </si>
  <si>
    <t>272</t>
  </si>
  <si>
    <t>Metallbauarbeiten</t>
  </si>
  <si>
    <t>273</t>
  </si>
  <si>
    <t>Schreinerarbeiten</t>
  </si>
  <si>
    <t>274</t>
  </si>
  <si>
    <t>Spezialverglasungen</t>
  </si>
  <si>
    <t>275</t>
  </si>
  <si>
    <t>Schliessanlage</t>
  </si>
  <si>
    <t>281</t>
  </si>
  <si>
    <t>Bodenbeläge</t>
  </si>
  <si>
    <t>282</t>
  </si>
  <si>
    <t>Wandbeläge</t>
  </si>
  <si>
    <t>283</t>
  </si>
  <si>
    <t>Deckenbekleidungen</t>
  </si>
  <si>
    <t>285</t>
  </si>
  <si>
    <t>Innere Malerarbeiten</t>
  </si>
  <si>
    <t>287</t>
  </si>
  <si>
    <t>Baureinigung</t>
  </si>
  <si>
    <t>291</t>
  </si>
  <si>
    <t>292</t>
  </si>
  <si>
    <t>293</t>
  </si>
  <si>
    <t>Honorar Elektroingenieur</t>
  </si>
  <si>
    <t>295</t>
  </si>
  <si>
    <t>Honorar Sanitäringenieur</t>
  </si>
  <si>
    <t>296</t>
  </si>
  <si>
    <t>3</t>
  </si>
  <si>
    <t>346</t>
  </si>
  <si>
    <t>Milchkühlung (Tank)</t>
  </si>
  <si>
    <t>349</t>
  </si>
  <si>
    <t>Heubelüftung (Ventilation + Roste)</t>
  </si>
  <si>
    <t>359</t>
  </si>
  <si>
    <t>Melkanlage (Melkstand)</t>
  </si>
  <si>
    <t>363</t>
  </si>
  <si>
    <t>Abladeeinrichtung (Gebläse)</t>
  </si>
  <si>
    <t>364</t>
  </si>
  <si>
    <t>Futter-Krananlage</t>
  </si>
  <si>
    <t>365</t>
  </si>
  <si>
    <t>Aufbereitungs- und Förderanlage</t>
  </si>
  <si>
    <t>366</t>
  </si>
  <si>
    <t>Mechanische Entmistungsanlage</t>
  </si>
  <si>
    <t>367</t>
  </si>
  <si>
    <t>Mistkran (stationär)</t>
  </si>
  <si>
    <t>378</t>
  </si>
  <si>
    <t>Stalleinrichtung</t>
  </si>
  <si>
    <t>391</t>
  </si>
  <si>
    <t>396</t>
  </si>
  <si>
    <t>4</t>
  </si>
  <si>
    <t>401</t>
  </si>
  <si>
    <t>411</t>
  </si>
  <si>
    <t>421</t>
  </si>
  <si>
    <t>Gärtnerarbeiten</t>
  </si>
  <si>
    <t>422</t>
  </si>
  <si>
    <t>Einfriedungen, Abschrankungen</t>
  </si>
  <si>
    <t>453</t>
  </si>
  <si>
    <t>Elektrozuleitung</t>
  </si>
  <si>
    <t>455</t>
  </si>
  <si>
    <t>Sanitärzuleitung</t>
  </si>
  <si>
    <t>456</t>
  </si>
  <si>
    <t>Hydrant</t>
  </si>
  <si>
    <t>461</t>
  </si>
  <si>
    <t>Strassen, Plätze</t>
  </si>
  <si>
    <t>491</t>
  </si>
  <si>
    <t>492</t>
  </si>
  <si>
    <t>496</t>
  </si>
  <si>
    <t>5</t>
  </si>
  <si>
    <t>511</t>
  </si>
  <si>
    <t>Bewilligungsgebühren</t>
  </si>
  <si>
    <t>512</t>
  </si>
  <si>
    <t>Anschlussgebühren</t>
  </si>
  <si>
    <t>524</t>
  </si>
  <si>
    <t>Vervielfältigungen, Plankopien</t>
  </si>
  <si>
    <t>531</t>
  </si>
  <si>
    <t>Bauzeitversicherung</t>
  </si>
  <si>
    <t>532</t>
  </si>
  <si>
    <t>Spezialversicherungen</t>
  </si>
  <si>
    <t>542</t>
  </si>
  <si>
    <t>Baukreditzinsen</t>
  </si>
  <si>
    <t>289</t>
  </si>
  <si>
    <t>Reserve / Unvorhergesehenes</t>
  </si>
  <si>
    <t>Vorbereitungsarbeiten</t>
  </si>
  <si>
    <t>Gebäude</t>
  </si>
  <si>
    <t>Betriebseinrichtungen</t>
  </si>
  <si>
    <t>Umgebung</t>
  </si>
  <si>
    <t>Baunebenkosten</t>
  </si>
  <si>
    <t xml:space="preserve"> </t>
  </si>
  <si>
    <t>Grundstück</t>
  </si>
  <si>
    <t>Offerte
Unternehmer /
Lieferanten</t>
  </si>
  <si>
    <t>Name
Unternehmer / Lieferanten</t>
  </si>
  <si>
    <t>Total Grundstück</t>
  </si>
  <si>
    <t>Total Vorbereitungsarbeiten</t>
  </si>
  <si>
    <t>Total Gebäude</t>
  </si>
  <si>
    <t>Total Betriebseinrichtungen</t>
  </si>
  <si>
    <t>Total Umgebung</t>
  </si>
  <si>
    <t>Total Baunebenkosten</t>
  </si>
  <si>
    <t>Kostenzusammenstellung - Anlagekosten Ökonomiegebäude</t>
  </si>
  <si>
    <t>davon
Eigenleistung Bauherr</t>
  </si>
  <si>
    <t>Total Fremdleistungen
und Lieferungen</t>
  </si>
  <si>
    <t>375</t>
  </si>
  <si>
    <t>Tränkeanlage</t>
  </si>
  <si>
    <t>368</t>
  </si>
  <si>
    <t>Montagebau in Beton (Betonroste)</t>
  </si>
  <si>
    <t>BKP</t>
  </si>
  <si>
    <t>Arbeitsgattung</t>
  </si>
  <si>
    <t>davon Eigenleistung</t>
  </si>
  <si>
    <t>389</t>
  </si>
  <si>
    <t>Mobile Mechanisierung</t>
  </si>
  <si>
    <t>Jaucherührwerk und -pumpe</t>
  </si>
  <si>
    <t>Offerte (inkl. MwSt.)</t>
  </si>
  <si>
    <t>Abrechnung Eigenleistungen</t>
  </si>
  <si>
    <t>Differenz</t>
  </si>
  <si>
    <t>KV inkl. Eingenleistungen</t>
  </si>
  <si>
    <t>Abrechnung Fremdleistungen</t>
  </si>
  <si>
    <t>Total Anlagekosten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</si>
</sst>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Fr.&quot;\ * #,##0.00_ ;_ &quot;Fr.&quot;\ * \-#,##0.00_ ;_ &quot;Fr.&quot;\ * &quot;-&quot;??_ ;_ @_ 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5FFE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162">
    <xf numFmtId="0" fontId="0" fillId="0" borderId="0" xfId="0"/>
    <xf numFmtId="0" fontId="0" fillId="0" borderId="0" xfId="0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0" fontId="1" fillId="0" borderId="0" xfId="0" applyFont="1" applyProtection="1"/>
    <xf numFmtId="49" fontId="3" fillId="0" borderId="0" xfId="1" applyNumberFormat="1" applyFont="1" applyBorder="1" applyAlignment="1" applyProtection="1">
      <alignment horizontal="left"/>
    </xf>
    <xf numFmtId="0" fontId="4" fillId="0" borderId="0" xfId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3" fillId="0" borderId="2" xfId="1" applyFont="1" applyBorder="1" applyProtection="1"/>
    <xf numFmtId="49" fontId="3" fillId="0" borderId="2" xfId="1" applyNumberFormat="1" applyFont="1" applyBorder="1" applyAlignment="1" applyProtection="1">
      <alignment horizontal="left"/>
    </xf>
    <xf numFmtId="0" fontId="0" fillId="0" borderId="0" xfId="0" applyProtection="1"/>
    <xf numFmtId="0" fontId="5" fillId="0" borderId="0" xfId="1" applyFont="1" applyBorder="1" applyProtection="1"/>
    <xf numFmtId="0" fontId="3" fillId="0" borderId="0" xfId="1" applyFont="1" applyBorder="1" applyProtection="1"/>
    <xf numFmtId="0" fontId="3" fillId="0" borderId="0" xfId="1" applyFont="1" applyBorder="1" applyAlignment="1" applyProtection="1">
      <alignment vertical="center" wrapText="1"/>
    </xf>
    <xf numFmtId="164" fontId="3" fillId="0" borderId="21" xfId="1" applyNumberFormat="1" applyFont="1" applyBorder="1" applyAlignment="1" applyProtection="1">
      <alignment vertical="center"/>
      <protection locked="0"/>
    </xf>
    <xf numFmtId="164" fontId="3" fillId="0" borderId="19" xfId="1" applyNumberFormat="1" applyFont="1" applyBorder="1" applyAlignment="1" applyProtection="1">
      <alignment vertical="center"/>
      <protection locked="0"/>
    </xf>
    <xf numFmtId="164" fontId="3" fillId="0" borderId="24" xfId="1" applyNumberFormat="1" applyFont="1" applyBorder="1" applyAlignment="1" applyProtection="1">
      <alignment vertical="center"/>
      <protection locked="0"/>
    </xf>
    <xf numFmtId="49" fontId="3" fillId="2" borderId="1" xfId="1" applyNumberFormat="1" applyFont="1" applyFill="1" applyBorder="1" applyAlignment="1" applyProtection="1">
      <alignment horizontal="left" vertical="center"/>
    </xf>
    <xf numFmtId="0" fontId="6" fillId="0" borderId="0" xfId="1" applyFont="1" applyBorder="1" applyAlignment="1" applyProtection="1">
      <alignment vertical="center"/>
    </xf>
    <xf numFmtId="49" fontId="3" fillId="2" borderId="3" xfId="1" applyNumberFormat="1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 wrapText="1"/>
    </xf>
    <xf numFmtId="0" fontId="3" fillId="0" borderId="28" xfId="1" applyFont="1" applyBorder="1" applyAlignment="1" applyProtection="1">
      <alignment vertical="center" wrapText="1"/>
    </xf>
    <xf numFmtId="49" fontId="4" fillId="3" borderId="3" xfId="1" applyNumberFormat="1" applyFont="1" applyFill="1" applyBorder="1" applyAlignment="1" applyProtection="1">
      <alignment horizontal="left" vertical="center"/>
    </xf>
    <xf numFmtId="49" fontId="4" fillId="3" borderId="4" xfId="1" applyNumberFormat="1" applyFont="1" applyFill="1" applyBorder="1" applyAlignment="1" applyProtection="1">
      <alignment horizontal="left" vertical="center"/>
    </xf>
    <xf numFmtId="0" fontId="4" fillId="3" borderId="4" xfId="1" applyFont="1" applyFill="1" applyBorder="1" applyAlignment="1" applyProtection="1">
      <alignment vertical="center"/>
    </xf>
    <xf numFmtId="49" fontId="3" fillId="3" borderId="3" xfId="1" applyNumberFormat="1" applyFont="1" applyFill="1" applyBorder="1" applyAlignment="1" applyProtection="1">
      <alignment horizontal="left" vertical="center"/>
    </xf>
    <xf numFmtId="49" fontId="3" fillId="3" borderId="1" xfId="1" applyNumberFormat="1" applyFont="1" applyFill="1" applyBorder="1" applyAlignment="1" applyProtection="1">
      <alignment horizontal="left" vertical="center"/>
    </xf>
    <xf numFmtId="164" fontId="3" fillId="3" borderId="16" xfId="1" applyNumberFormat="1" applyFont="1" applyFill="1" applyBorder="1" applyAlignment="1" applyProtection="1">
      <alignment vertical="center"/>
    </xf>
    <xf numFmtId="0" fontId="3" fillId="0" borderId="17" xfId="1" applyFont="1" applyBorder="1" applyAlignment="1" applyProtection="1">
      <alignment vertical="center" wrapText="1"/>
    </xf>
    <xf numFmtId="2" fontId="3" fillId="0" borderId="6" xfId="1" applyNumberFormat="1" applyFont="1" applyBorder="1" applyAlignment="1" applyProtection="1">
      <alignment horizontal="left" vertical="center"/>
      <protection locked="0"/>
    </xf>
    <xf numFmtId="2" fontId="3" fillId="0" borderId="9" xfId="1" applyNumberFormat="1" applyFont="1" applyBorder="1" applyAlignment="1" applyProtection="1">
      <alignment horizontal="left" vertical="center"/>
      <protection locked="0"/>
    </xf>
    <xf numFmtId="2" fontId="3" fillId="0" borderId="12" xfId="1" applyNumberFormat="1" applyFont="1" applyBorder="1" applyAlignment="1" applyProtection="1">
      <alignment horizontal="left" vertical="center"/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2" fontId="0" fillId="0" borderId="9" xfId="0" applyNumberFormat="1" applyBorder="1" applyAlignment="1" applyProtection="1">
      <alignment vertical="center"/>
      <protection locked="0"/>
    </xf>
    <xf numFmtId="2" fontId="0" fillId="0" borderId="12" xfId="0" applyNumberFormat="1" applyBorder="1" applyAlignment="1" applyProtection="1">
      <alignment vertical="center"/>
      <protection locked="0"/>
    </xf>
    <xf numFmtId="0" fontId="3" fillId="3" borderId="16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 wrapText="1"/>
    </xf>
    <xf numFmtId="164" fontId="8" fillId="3" borderId="16" xfId="1" applyNumberFormat="1" applyFont="1" applyFill="1" applyBorder="1" applyAlignment="1" applyProtection="1">
      <alignment vertical="center"/>
    </xf>
    <xf numFmtId="49" fontId="3" fillId="2" borderId="26" xfId="1" applyNumberFormat="1" applyFont="1" applyFill="1" applyBorder="1" applyAlignment="1" applyProtection="1">
      <alignment horizontal="left" vertical="center"/>
    </xf>
    <xf numFmtId="49" fontId="3" fillId="2" borderId="27" xfId="1" applyNumberFormat="1" applyFont="1" applyFill="1" applyBorder="1" applyAlignment="1" applyProtection="1">
      <alignment horizontal="left" vertical="center"/>
    </xf>
    <xf numFmtId="49" fontId="6" fillId="2" borderId="3" xfId="1" applyNumberFormat="1" applyFont="1" applyFill="1" applyBorder="1" applyAlignment="1" applyProtection="1">
      <alignment horizontal="left" vertical="center"/>
    </xf>
    <xf numFmtId="49" fontId="6" fillId="2" borderId="4" xfId="1" applyNumberFormat="1" applyFont="1" applyFill="1" applyBorder="1" applyAlignment="1" applyProtection="1">
      <alignment horizontal="left" vertical="center"/>
    </xf>
    <xf numFmtId="0" fontId="6" fillId="2" borderId="4" xfId="1" applyFont="1" applyFill="1" applyBorder="1" applyAlignment="1" applyProtection="1">
      <alignment vertical="center"/>
    </xf>
    <xf numFmtId="49" fontId="3" fillId="3" borderId="26" xfId="1" applyNumberFormat="1" applyFont="1" applyFill="1" applyBorder="1" applyAlignment="1" applyProtection="1">
      <alignment horizontal="left" vertical="center"/>
    </xf>
    <xf numFmtId="164" fontId="3" fillId="3" borderId="7" xfId="1" applyNumberFormat="1" applyFont="1" applyFill="1" applyBorder="1" applyAlignment="1" applyProtection="1">
      <alignment vertical="center"/>
    </xf>
    <xf numFmtId="49" fontId="3" fillId="3" borderId="27" xfId="1" applyNumberFormat="1" applyFont="1" applyFill="1" applyBorder="1" applyAlignment="1" applyProtection="1">
      <alignment horizontal="left" vertical="center"/>
    </xf>
    <xf numFmtId="164" fontId="3" fillId="3" borderId="10" xfId="1" applyNumberFormat="1" applyFont="1" applyFill="1" applyBorder="1" applyAlignment="1" applyProtection="1">
      <alignment vertical="center"/>
    </xf>
    <xf numFmtId="2" fontId="3" fillId="0" borderId="6" xfId="1" applyNumberFormat="1" applyFont="1" applyBorder="1" applyAlignment="1" applyProtection="1">
      <alignment horizontal="left" vertical="center"/>
    </xf>
    <xf numFmtId="2" fontId="3" fillId="0" borderId="9" xfId="1" applyNumberFormat="1" applyFont="1" applyBorder="1" applyAlignment="1" applyProtection="1">
      <alignment horizontal="left" vertical="center"/>
    </xf>
    <xf numFmtId="2" fontId="3" fillId="0" borderId="12" xfId="1" applyNumberFormat="1" applyFont="1" applyBorder="1" applyAlignment="1" applyProtection="1">
      <alignment horizontal="left" vertical="center"/>
    </xf>
    <xf numFmtId="164" fontId="3" fillId="0" borderId="10" xfId="1" applyNumberFormat="1" applyFont="1" applyBorder="1" applyAlignment="1" applyProtection="1">
      <alignment vertical="center"/>
      <protection locked="0"/>
    </xf>
    <xf numFmtId="0" fontId="3" fillId="0" borderId="16" xfId="1" applyFont="1" applyBorder="1" applyAlignment="1" applyProtection="1">
      <alignment vertical="center" wrapText="1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7" xfId="1" applyNumberFormat="1" applyFont="1" applyBorder="1" applyAlignment="1" applyProtection="1">
      <alignment vertical="center"/>
      <protection locked="0"/>
    </xf>
    <xf numFmtId="0" fontId="9" fillId="0" borderId="15" xfId="1" applyFont="1" applyBorder="1" applyAlignment="1" applyProtection="1">
      <alignment vertical="center" wrapText="1"/>
    </xf>
    <xf numFmtId="164" fontId="9" fillId="3" borderId="16" xfId="1" applyNumberFormat="1" applyFont="1" applyFill="1" applyBorder="1" applyAlignment="1" applyProtection="1">
      <alignment vertical="center"/>
    </xf>
    <xf numFmtId="0" fontId="9" fillId="0" borderId="0" xfId="1" applyFont="1" applyBorder="1" applyProtection="1"/>
    <xf numFmtId="0" fontId="9" fillId="3" borderId="15" xfId="1" applyFont="1" applyFill="1" applyBorder="1" applyAlignment="1" applyProtection="1">
      <alignment vertical="center" wrapText="1"/>
    </xf>
    <xf numFmtId="164" fontId="9" fillId="3" borderId="7" xfId="1" applyNumberFormat="1" applyFont="1" applyFill="1" applyBorder="1" applyAlignment="1" applyProtection="1">
      <alignment vertical="center"/>
    </xf>
    <xf numFmtId="164" fontId="9" fillId="3" borderId="10" xfId="1" applyNumberFormat="1" applyFont="1" applyFill="1" applyBorder="1" applyAlignment="1" applyProtection="1">
      <alignment vertical="center"/>
    </xf>
    <xf numFmtId="164" fontId="10" fillId="3" borderId="16" xfId="1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164" fontId="9" fillId="0" borderId="8" xfId="1" applyNumberFormat="1" applyFont="1" applyBorder="1" applyAlignment="1" applyProtection="1">
      <alignment vertical="center"/>
    </xf>
    <xf numFmtId="164" fontId="9" fillId="0" borderId="11" xfId="1" applyNumberFormat="1" applyFont="1" applyBorder="1" applyAlignment="1" applyProtection="1">
      <alignment vertical="center"/>
    </xf>
    <xf numFmtId="164" fontId="9" fillId="0" borderId="14" xfId="1" applyNumberFormat="1" applyFont="1" applyBorder="1" applyAlignment="1" applyProtection="1">
      <alignment vertical="center"/>
    </xf>
    <xf numFmtId="0" fontId="9" fillId="0" borderId="16" xfId="1" applyFont="1" applyBorder="1" applyAlignment="1" applyProtection="1">
      <alignment vertical="center" wrapText="1"/>
    </xf>
    <xf numFmtId="164" fontId="9" fillId="0" borderId="7" xfId="1" applyNumberFormat="1" applyFont="1" applyBorder="1" applyAlignment="1" applyProtection="1">
      <alignment vertical="center"/>
    </xf>
    <xf numFmtId="164" fontId="9" fillId="0" borderId="10" xfId="1" applyNumberFormat="1" applyFont="1" applyBorder="1" applyAlignment="1" applyProtection="1">
      <alignment vertical="center"/>
    </xf>
    <xf numFmtId="164" fontId="9" fillId="0" borderId="13" xfId="1" applyNumberFormat="1" applyFont="1" applyBorder="1" applyAlignment="1" applyProtection="1">
      <alignment vertical="center"/>
    </xf>
    <xf numFmtId="0" fontId="9" fillId="3" borderId="16" xfId="1" applyFont="1" applyFill="1" applyBorder="1" applyAlignment="1" applyProtection="1">
      <alignment vertical="center" wrapText="1"/>
    </xf>
    <xf numFmtId="49" fontId="3" fillId="0" borderId="0" xfId="1" applyNumberFormat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vertical="center"/>
    </xf>
    <xf numFmtId="49" fontId="3" fillId="0" borderId="2" xfId="1" applyNumberFormat="1" applyFont="1" applyBorder="1" applyAlignment="1" applyProtection="1">
      <alignment horizontal="left" vertical="center"/>
    </xf>
    <xf numFmtId="0" fontId="3" fillId="0" borderId="2" xfId="1" applyFont="1" applyBorder="1" applyAlignment="1" applyProtection="1">
      <alignment vertical="center"/>
    </xf>
    <xf numFmtId="0" fontId="9" fillId="0" borderId="2" xfId="1" applyFont="1" applyBorder="1" applyAlignment="1" applyProtection="1">
      <alignment vertical="center"/>
    </xf>
    <xf numFmtId="164" fontId="9" fillId="3" borderId="15" xfId="1" applyNumberFormat="1" applyFont="1" applyFill="1" applyBorder="1" applyAlignment="1" applyProtection="1">
      <alignment vertical="center"/>
    </xf>
    <xf numFmtId="49" fontId="0" fillId="0" borderId="10" xfId="0" applyNumberFormat="1" applyBorder="1" applyAlignment="1" applyProtection="1">
      <alignment vertical="center"/>
      <protection locked="0"/>
    </xf>
    <xf numFmtId="49" fontId="0" fillId="0" borderId="21" xfId="0" applyNumberFormat="1" applyBorder="1" applyAlignment="1" applyProtection="1">
      <alignment vertical="center"/>
      <protection locked="0"/>
    </xf>
    <xf numFmtId="164" fontId="3" fillId="0" borderId="10" xfId="1" applyNumberFormat="1" applyFont="1" applyBorder="1" applyProtection="1">
      <protection locked="0"/>
    </xf>
    <xf numFmtId="0" fontId="3" fillId="0" borderId="10" xfId="1" applyFont="1" applyBorder="1" applyProtection="1">
      <protection locked="0"/>
    </xf>
    <xf numFmtId="0" fontId="3" fillId="0" borderId="11" xfId="1" applyFont="1" applyBorder="1" applyProtection="1">
      <protection locked="0"/>
    </xf>
    <xf numFmtId="0" fontId="5" fillId="0" borderId="0" xfId="1" applyFont="1" applyBorder="1" applyProtection="1"/>
    <xf numFmtId="164" fontId="3" fillId="0" borderId="13" xfId="1" applyNumberFormat="1" applyFont="1" applyBorder="1" applyProtection="1">
      <protection locked="0"/>
    </xf>
    <xf numFmtId="0" fontId="3" fillId="0" borderId="13" xfId="1" applyFont="1" applyBorder="1" applyProtection="1">
      <protection locked="0"/>
    </xf>
    <xf numFmtId="0" fontId="3" fillId="0" borderId="14" xfId="1" applyFont="1" applyBorder="1" applyProtection="1">
      <protection locked="0"/>
    </xf>
    <xf numFmtId="0" fontId="3" fillId="2" borderId="16" xfId="1" applyFont="1" applyFill="1" applyBorder="1" applyAlignment="1" applyProtection="1">
      <alignment vertical="center"/>
    </xf>
    <xf numFmtId="0" fontId="3" fillId="2" borderId="15" xfId="1" applyFont="1" applyFill="1" applyBorder="1" applyAlignment="1" applyProtection="1">
      <alignment vertical="center"/>
    </xf>
    <xf numFmtId="164" fontId="3" fillId="2" borderId="16" xfId="1" applyNumberFormat="1" applyFont="1" applyFill="1" applyBorder="1" applyAlignment="1" applyProtection="1">
      <alignment vertical="center"/>
    </xf>
    <xf numFmtId="0" fontId="8" fillId="2" borderId="3" xfId="1" applyFont="1" applyFill="1" applyBorder="1" applyAlignment="1" applyProtection="1">
      <alignment vertical="center"/>
    </xf>
    <xf numFmtId="0" fontId="8" fillId="2" borderId="4" xfId="1" applyFont="1" applyFill="1" applyBorder="1" applyAlignment="1" applyProtection="1">
      <alignment vertical="center"/>
    </xf>
    <xf numFmtId="0" fontId="3" fillId="2" borderId="4" xfId="1" applyFont="1" applyFill="1" applyBorder="1" applyAlignment="1" applyProtection="1">
      <alignment vertical="center" wrapText="1"/>
    </xf>
    <xf numFmtId="0" fontId="3" fillId="2" borderId="5" xfId="1" applyFont="1" applyFill="1" applyBorder="1" applyAlignment="1" applyProtection="1">
      <alignment vertical="center" wrapText="1"/>
    </xf>
    <xf numFmtId="0" fontId="3" fillId="2" borderId="17" xfId="1" applyFont="1" applyFill="1" applyBorder="1" applyAlignment="1" applyProtection="1">
      <alignment vertical="center" wrapText="1"/>
    </xf>
    <xf numFmtId="0" fontId="3" fillId="2" borderId="18" xfId="1" applyFont="1" applyFill="1" applyBorder="1" applyAlignment="1" applyProtection="1">
      <alignment vertical="center" wrapText="1"/>
    </xf>
    <xf numFmtId="164" fontId="3" fillId="2" borderId="10" xfId="1" applyNumberFormat="1" applyFont="1" applyFill="1" applyBorder="1" applyAlignment="1" applyProtection="1">
      <alignment vertical="center"/>
    </xf>
    <xf numFmtId="0" fontId="3" fillId="2" borderId="10" xfId="1" applyFont="1" applyFill="1" applyBorder="1" applyAlignment="1" applyProtection="1">
      <alignment vertical="center"/>
    </xf>
    <xf numFmtId="0" fontId="3" fillId="2" borderId="11" xfId="1" applyFont="1" applyFill="1" applyBorder="1" applyAlignment="1" applyProtection="1">
      <alignment vertical="center"/>
    </xf>
    <xf numFmtId="164" fontId="3" fillId="2" borderId="7" xfId="1" applyNumberFormat="1" applyFont="1" applyFill="1" applyBorder="1" applyAlignment="1" applyProtection="1">
      <alignment vertical="center"/>
    </xf>
    <xf numFmtId="0" fontId="3" fillId="2" borderId="7" xfId="1" applyFont="1" applyFill="1" applyBorder="1" applyAlignment="1" applyProtection="1">
      <alignment vertical="center"/>
    </xf>
    <xf numFmtId="0" fontId="3" fillId="2" borderId="8" xfId="1" applyFont="1" applyFill="1" applyBorder="1" applyAlignment="1" applyProtection="1">
      <alignment vertical="center"/>
    </xf>
    <xf numFmtId="0" fontId="3" fillId="2" borderId="4" xfId="1" applyFont="1" applyFill="1" applyBorder="1" applyAlignment="1" applyProtection="1">
      <alignment vertical="center"/>
    </xf>
    <xf numFmtId="0" fontId="3" fillId="2" borderId="5" xfId="1" applyFont="1" applyFill="1" applyBorder="1" applyAlignment="1" applyProtection="1">
      <alignment vertical="center"/>
    </xf>
    <xf numFmtId="0" fontId="3" fillId="2" borderId="18" xfId="1" applyFont="1" applyFill="1" applyBorder="1" applyAlignment="1" applyProtection="1">
      <alignment vertical="center"/>
    </xf>
    <xf numFmtId="0" fontId="0" fillId="0" borderId="7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3" fillId="0" borderId="13" xfId="1" applyFont="1" applyBorder="1" applyAlignment="1" applyProtection="1">
      <alignment vertical="center"/>
      <protection locked="0"/>
    </xf>
    <xf numFmtId="0" fontId="3" fillId="0" borderId="14" xfId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0" fontId="3" fillId="0" borderId="7" xfId="1" applyFont="1" applyBorder="1" applyProtection="1">
      <protection locked="0"/>
    </xf>
    <xf numFmtId="0" fontId="3" fillId="0" borderId="8" xfId="1" applyFont="1" applyBorder="1" applyProtection="1">
      <protection locked="0"/>
    </xf>
    <xf numFmtId="164" fontId="3" fillId="0" borderId="7" xfId="1" applyNumberFormat="1" applyFont="1" applyBorder="1" applyProtection="1">
      <protection locked="0"/>
    </xf>
    <xf numFmtId="0" fontId="3" fillId="0" borderId="16" xfId="1" applyFont="1" applyBorder="1" applyAlignment="1" applyProtection="1">
      <alignment vertical="center" wrapText="1"/>
    </xf>
    <xf numFmtId="0" fontId="3" fillId="0" borderId="15" xfId="1" applyFont="1" applyBorder="1" applyAlignment="1" applyProtection="1">
      <alignment vertical="center" wrapText="1"/>
    </xf>
    <xf numFmtId="49" fontId="3" fillId="0" borderId="10" xfId="1" applyNumberFormat="1" applyFont="1" applyBorder="1" applyAlignment="1" applyProtection="1">
      <alignment horizontal="left" vertical="center"/>
      <protection locked="0"/>
    </xf>
    <xf numFmtId="49" fontId="3" fillId="0" borderId="21" xfId="1" applyNumberFormat="1" applyFont="1" applyBorder="1" applyAlignment="1" applyProtection="1">
      <alignment horizontal="left" vertical="center"/>
      <protection locked="0"/>
    </xf>
    <xf numFmtId="164" fontId="3" fillId="0" borderId="10" xfId="1" applyNumberFormat="1" applyFont="1" applyBorder="1" applyAlignment="1" applyProtection="1">
      <alignment vertical="center"/>
      <protection locked="0"/>
    </xf>
    <xf numFmtId="0" fontId="3" fillId="0" borderId="10" xfId="1" applyFont="1" applyBorder="1" applyAlignment="1" applyProtection="1">
      <alignment vertical="center"/>
      <protection locked="0"/>
    </xf>
    <xf numFmtId="0" fontId="3" fillId="0" borderId="11" xfId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3" fillId="0" borderId="7" xfId="1" applyFont="1" applyBorder="1" applyAlignment="1" applyProtection="1">
      <alignment vertical="center"/>
      <protection locked="0"/>
    </xf>
    <xf numFmtId="0" fontId="3" fillId="0" borderId="8" xfId="1" applyFont="1" applyBorder="1" applyAlignment="1" applyProtection="1">
      <alignment vertical="center"/>
      <protection locked="0"/>
    </xf>
    <xf numFmtId="164" fontId="3" fillId="0" borderId="7" xfId="1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164" fontId="3" fillId="0" borderId="23" xfId="1" applyNumberFormat="1" applyFont="1" applyBorder="1" applyProtection="1">
      <protection locked="0"/>
    </xf>
    <xf numFmtId="164" fontId="3" fillId="0" borderId="22" xfId="1" applyNumberFormat="1" applyFont="1" applyBorder="1" applyProtection="1">
      <protection locked="0"/>
    </xf>
    <xf numFmtId="0" fontId="3" fillId="0" borderId="21" xfId="1" applyFont="1" applyBorder="1" applyProtection="1">
      <protection locked="0"/>
    </xf>
    <xf numFmtId="0" fontId="3" fillId="0" borderId="29" xfId="1" applyFont="1" applyBorder="1" applyProtection="1"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164" fontId="8" fillId="2" borderId="4" xfId="1" applyNumberFormat="1" applyFont="1" applyFill="1" applyBorder="1" applyAlignment="1" applyProtection="1">
      <alignment vertical="center"/>
    </xf>
    <xf numFmtId="0" fontId="8" fillId="2" borderId="5" xfId="1" applyFont="1" applyFill="1" applyBorder="1" applyAlignment="1" applyProtection="1">
      <alignment vertical="center"/>
    </xf>
    <xf numFmtId="164" fontId="8" fillId="2" borderId="17" xfId="1" applyNumberFormat="1" applyFont="1" applyFill="1" applyBorder="1" applyAlignment="1" applyProtection="1">
      <alignment vertical="center"/>
    </xf>
    <xf numFmtId="0" fontId="8" fillId="2" borderId="18" xfId="1" applyFont="1" applyFill="1" applyBorder="1" applyAlignment="1" applyProtection="1">
      <alignment vertical="center"/>
    </xf>
    <xf numFmtId="0" fontId="3" fillId="2" borderId="25" xfId="1" applyFont="1" applyFill="1" applyBorder="1" applyAlignment="1" applyProtection="1">
      <alignment vertical="center"/>
    </xf>
    <xf numFmtId="0" fontId="3" fillId="2" borderId="13" xfId="1" applyFont="1" applyFill="1" applyBorder="1" applyAlignment="1" applyProtection="1">
      <alignment vertical="center"/>
    </xf>
    <xf numFmtId="0" fontId="3" fillId="2" borderId="22" xfId="1" applyFont="1" applyFill="1" applyBorder="1" applyAlignment="1" applyProtection="1">
      <alignment vertical="center"/>
    </xf>
    <xf numFmtId="0" fontId="3" fillId="0" borderId="21" xfId="1" applyFont="1" applyBorder="1" applyAlignment="1" applyProtection="1">
      <alignment vertical="center"/>
      <protection locked="0"/>
    </xf>
    <xf numFmtId="0" fontId="3" fillId="0" borderId="19" xfId="1" applyFont="1" applyBorder="1" applyAlignment="1" applyProtection="1">
      <alignment vertical="center"/>
      <protection locked="0"/>
    </xf>
    <xf numFmtId="49" fontId="3" fillId="0" borderId="13" xfId="1" applyNumberFormat="1" applyFont="1" applyBorder="1" applyAlignment="1" applyProtection="1">
      <alignment horizontal="left" vertical="center"/>
      <protection locked="0"/>
    </xf>
    <xf numFmtId="49" fontId="3" fillId="0" borderId="24" xfId="1" applyNumberFormat="1" applyFont="1" applyBorder="1" applyAlignment="1" applyProtection="1">
      <alignment horizontal="left" vertical="center"/>
      <protection locked="0"/>
    </xf>
    <xf numFmtId="0" fontId="3" fillId="2" borderId="20" xfId="1" applyFont="1" applyFill="1" applyBorder="1" applyAlignment="1" applyProtection="1">
      <alignment vertical="center"/>
    </xf>
    <xf numFmtId="49" fontId="0" fillId="0" borderId="13" xfId="0" applyNumberFormat="1" applyBorder="1" applyAlignment="1" applyProtection="1">
      <alignment vertical="center"/>
      <protection locked="0"/>
    </xf>
    <xf numFmtId="49" fontId="0" fillId="0" borderId="24" xfId="0" applyNumberFormat="1" applyBorder="1" applyAlignment="1" applyProtection="1">
      <alignment vertical="center"/>
      <protection locked="0"/>
    </xf>
    <xf numFmtId="0" fontId="3" fillId="3" borderId="25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vertical="center"/>
    </xf>
    <xf numFmtId="0" fontId="8" fillId="3" borderId="3" xfId="1" applyFont="1" applyFill="1" applyBorder="1" applyAlignment="1" applyProtection="1">
      <alignment vertical="center"/>
    </xf>
    <xf numFmtId="0" fontId="8" fillId="3" borderId="4" xfId="1" applyFont="1" applyFill="1" applyBorder="1" applyAlignment="1" applyProtection="1">
      <alignment vertical="center"/>
    </xf>
    <xf numFmtId="0" fontId="3" fillId="3" borderId="22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3" fillId="3" borderId="20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0" borderId="10" xfId="1" applyFont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8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vertical="center"/>
    </xf>
    <xf numFmtId="0" fontId="3" fillId="0" borderId="7" xfId="1" applyFont="1" applyBorder="1" applyAlignment="1" applyProtection="1">
      <alignment vertical="center"/>
    </xf>
    <xf numFmtId="0" fontId="3" fillId="0" borderId="13" xfId="1" applyFont="1" applyBorder="1" applyAlignment="1" applyProtection="1">
      <alignment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E5FFE5"/>
      <color rgb="FFCCFFCC"/>
      <color rgb="FFEB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showGridLines="0" tabSelected="1" view="pageLayout" zoomScaleNormal="100" workbookViewId="0">
      <selection activeCell="A144" sqref="A144:XFD146"/>
    </sheetView>
  </sheetViews>
  <sheetFormatPr baseColWidth="10" defaultColWidth="11.28515625" defaultRowHeight="18.600000000000001" customHeight="1" x14ac:dyDescent="0.2"/>
  <cols>
    <col min="1" max="1" width="5" style="2" customWidth="1"/>
    <col min="2" max="2" width="12.7109375" style="2" customWidth="1"/>
    <col min="3" max="3" width="18" style="1" customWidth="1"/>
    <col min="4" max="4" width="2.42578125" style="1" customWidth="1"/>
    <col min="5" max="5" width="11" style="1" customWidth="1"/>
    <col min="6" max="7" width="2.42578125" style="1" customWidth="1"/>
    <col min="8" max="8" width="11" style="1" customWidth="1"/>
    <col min="9" max="10" width="2.42578125" style="1" customWidth="1"/>
    <col min="11" max="12" width="11" style="1" customWidth="1"/>
    <col min="13" max="16384" width="11.28515625" style="1"/>
  </cols>
  <sheetData>
    <row r="1" spans="1:14" s="22" customFormat="1" ht="28.35" customHeight="1" x14ac:dyDescent="0.2">
      <c r="A1" s="23" t="s">
        <v>180</v>
      </c>
      <c r="B1" s="113" t="s">
        <v>181</v>
      </c>
      <c r="C1" s="113"/>
      <c r="D1" s="113" t="s">
        <v>186</v>
      </c>
      <c r="E1" s="113"/>
      <c r="F1" s="113"/>
      <c r="G1" s="113"/>
      <c r="H1" s="113" t="s">
        <v>182</v>
      </c>
      <c r="I1" s="113"/>
      <c r="J1" s="113"/>
      <c r="K1" s="113" t="s">
        <v>166</v>
      </c>
      <c r="L1" s="114"/>
      <c r="M1" s="14"/>
      <c r="N1" s="14"/>
    </row>
    <row r="2" spans="1:14" s="6" customFormat="1" ht="21.2" customHeight="1" x14ac:dyDescent="0.2">
      <c r="A2" s="18">
        <v>0</v>
      </c>
      <c r="B2" s="102" t="s">
        <v>164</v>
      </c>
      <c r="C2" s="102"/>
      <c r="D2" s="102"/>
      <c r="E2" s="102"/>
      <c r="F2" s="102"/>
      <c r="G2" s="102"/>
      <c r="H2" s="102"/>
      <c r="I2" s="102"/>
      <c r="J2" s="102"/>
      <c r="K2" s="102"/>
      <c r="L2" s="103"/>
      <c r="M2" s="19"/>
      <c r="N2" s="19"/>
    </row>
    <row r="3" spans="1:14" s="8" customFormat="1" ht="17.25" customHeight="1" x14ac:dyDescent="0.2">
      <c r="A3" s="31" t="s">
        <v>1</v>
      </c>
      <c r="B3" s="122" t="s">
        <v>2</v>
      </c>
      <c r="C3" s="141"/>
      <c r="D3" s="124"/>
      <c r="E3" s="124"/>
      <c r="F3" s="124"/>
      <c r="G3" s="124"/>
      <c r="H3" s="124"/>
      <c r="I3" s="124"/>
      <c r="J3" s="124"/>
      <c r="K3" s="122"/>
      <c r="L3" s="123"/>
      <c r="M3" s="7"/>
      <c r="N3" s="7"/>
    </row>
    <row r="4" spans="1:14" s="8" customFormat="1" ht="17.25" customHeight="1" x14ac:dyDescent="0.2">
      <c r="A4" s="32" t="s">
        <v>3</v>
      </c>
      <c r="B4" s="118" t="s">
        <v>4</v>
      </c>
      <c r="C4" s="140"/>
      <c r="D4" s="117"/>
      <c r="E4" s="117"/>
      <c r="F4" s="117"/>
      <c r="G4" s="117"/>
      <c r="H4" s="117"/>
      <c r="I4" s="117"/>
      <c r="J4" s="117"/>
      <c r="K4" s="118"/>
      <c r="L4" s="119"/>
      <c r="M4" s="7"/>
      <c r="N4" s="7"/>
    </row>
    <row r="5" spans="1:14" s="8" customFormat="1" ht="17.25" customHeight="1" x14ac:dyDescent="0.2">
      <c r="A5" s="32" t="s">
        <v>5</v>
      </c>
      <c r="B5" s="118" t="s">
        <v>6</v>
      </c>
      <c r="C5" s="140"/>
      <c r="D5" s="117"/>
      <c r="E5" s="117"/>
      <c r="F5" s="117"/>
      <c r="G5" s="117"/>
      <c r="H5" s="117"/>
      <c r="I5" s="117"/>
      <c r="J5" s="117"/>
      <c r="K5" s="118"/>
      <c r="L5" s="119"/>
      <c r="M5" s="7"/>
      <c r="N5" s="7"/>
    </row>
    <row r="6" spans="1:14" s="8" customFormat="1" ht="17.25" customHeight="1" x14ac:dyDescent="0.2">
      <c r="A6" s="32" t="s">
        <v>163</v>
      </c>
      <c r="B6" s="115" t="s">
        <v>163</v>
      </c>
      <c r="C6" s="116"/>
      <c r="D6" s="117"/>
      <c r="E6" s="117"/>
      <c r="F6" s="117"/>
      <c r="G6" s="117"/>
      <c r="H6" s="117"/>
      <c r="I6" s="117"/>
      <c r="J6" s="117"/>
      <c r="K6" s="118"/>
      <c r="L6" s="119"/>
      <c r="M6" s="7"/>
      <c r="N6" s="7"/>
    </row>
    <row r="7" spans="1:14" s="8" customFormat="1" ht="17.25" customHeight="1" x14ac:dyDescent="0.2">
      <c r="A7" s="32" t="s">
        <v>163</v>
      </c>
      <c r="B7" s="115" t="s">
        <v>163</v>
      </c>
      <c r="C7" s="116"/>
      <c r="D7" s="117"/>
      <c r="E7" s="117"/>
      <c r="F7" s="117"/>
      <c r="G7" s="117"/>
      <c r="H7" s="117"/>
      <c r="I7" s="117"/>
      <c r="J7" s="117"/>
      <c r="K7" s="118"/>
      <c r="L7" s="119"/>
      <c r="M7" s="7"/>
      <c r="N7" s="7"/>
    </row>
    <row r="8" spans="1:14" s="8" customFormat="1" ht="17.25" customHeight="1" x14ac:dyDescent="0.2">
      <c r="A8" s="32" t="s">
        <v>163</v>
      </c>
      <c r="B8" s="115" t="s">
        <v>163</v>
      </c>
      <c r="C8" s="116"/>
      <c r="D8" s="117"/>
      <c r="E8" s="117"/>
      <c r="F8" s="117"/>
      <c r="G8" s="117"/>
      <c r="H8" s="117"/>
      <c r="I8" s="117"/>
      <c r="J8" s="117"/>
      <c r="K8" s="118"/>
      <c r="L8" s="119"/>
      <c r="M8" s="7"/>
      <c r="N8" s="7"/>
    </row>
    <row r="9" spans="1:14" s="8" customFormat="1" ht="17.25" customHeight="1" x14ac:dyDescent="0.2">
      <c r="A9" s="32" t="s">
        <v>163</v>
      </c>
      <c r="B9" s="115" t="s">
        <v>163</v>
      </c>
      <c r="C9" s="116"/>
      <c r="D9" s="117"/>
      <c r="E9" s="117"/>
      <c r="F9" s="117"/>
      <c r="G9" s="117"/>
      <c r="H9" s="117"/>
      <c r="I9" s="117"/>
      <c r="J9" s="117"/>
      <c r="K9" s="118"/>
      <c r="L9" s="119"/>
      <c r="M9" s="7"/>
      <c r="N9" s="7"/>
    </row>
    <row r="10" spans="1:14" s="8" customFormat="1" ht="17.25" customHeight="1" x14ac:dyDescent="0.2">
      <c r="A10" s="33" t="s">
        <v>163</v>
      </c>
      <c r="B10" s="142" t="s">
        <v>163</v>
      </c>
      <c r="C10" s="143"/>
      <c r="D10" s="109"/>
      <c r="E10" s="109"/>
      <c r="F10" s="109"/>
      <c r="G10" s="109"/>
      <c r="H10" s="109"/>
      <c r="I10" s="109"/>
      <c r="J10" s="109"/>
      <c r="K10" s="107"/>
      <c r="L10" s="108"/>
      <c r="M10" s="7"/>
      <c r="N10" s="7"/>
    </row>
    <row r="11" spans="1:14" s="21" customFormat="1" ht="21.2" customHeight="1" x14ac:dyDescent="0.2">
      <c r="A11" s="20">
        <v>0</v>
      </c>
      <c r="B11" s="102" t="s">
        <v>167</v>
      </c>
      <c r="C11" s="104"/>
      <c r="D11" s="89">
        <f>SUM(D3:G10)</f>
        <v>0</v>
      </c>
      <c r="E11" s="89"/>
      <c r="F11" s="89"/>
      <c r="G11" s="89"/>
      <c r="H11" s="89">
        <f>SUM(H3:J10)</f>
        <v>0</v>
      </c>
      <c r="I11" s="89"/>
      <c r="J11" s="89"/>
      <c r="K11" s="87"/>
      <c r="L11" s="88"/>
      <c r="M11" s="7"/>
      <c r="N11" s="7"/>
    </row>
    <row r="12" spans="1:14" s="6" customFormat="1" ht="21.2" customHeight="1" x14ac:dyDescent="0.2">
      <c r="A12" s="18" t="s">
        <v>8</v>
      </c>
      <c r="B12" s="102" t="s">
        <v>158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3"/>
      <c r="M12" s="19"/>
      <c r="N12" s="19"/>
    </row>
    <row r="13" spans="1:14" s="8" customFormat="1" ht="17.25" customHeight="1" x14ac:dyDescent="0.2">
      <c r="A13" s="34" t="s">
        <v>9</v>
      </c>
      <c r="B13" s="105" t="s">
        <v>10</v>
      </c>
      <c r="C13" s="106"/>
      <c r="D13" s="124"/>
      <c r="E13" s="124"/>
      <c r="F13" s="124"/>
      <c r="G13" s="124"/>
      <c r="H13" s="124"/>
      <c r="I13" s="124"/>
      <c r="J13" s="124"/>
      <c r="K13" s="122"/>
      <c r="L13" s="123"/>
      <c r="M13" s="7"/>
      <c r="N13" s="7"/>
    </row>
    <row r="14" spans="1:14" s="8" customFormat="1" ht="17.25" customHeight="1" x14ac:dyDescent="0.2">
      <c r="A14" s="35" t="s">
        <v>11</v>
      </c>
      <c r="B14" s="120" t="s">
        <v>12</v>
      </c>
      <c r="C14" s="121"/>
      <c r="D14" s="117"/>
      <c r="E14" s="117"/>
      <c r="F14" s="117"/>
      <c r="G14" s="117"/>
      <c r="H14" s="117"/>
      <c r="I14" s="117"/>
      <c r="J14" s="117"/>
      <c r="K14" s="118"/>
      <c r="L14" s="119"/>
      <c r="M14" s="7"/>
      <c r="N14" s="7"/>
    </row>
    <row r="15" spans="1:14" s="8" customFormat="1" ht="17.25" customHeight="1" x14ac:dyDescent="0.2">
      <c r="A15" s="35" t="s">
        <v>13</v>
      </c>
      <c r="B15" s="120" t="s">
        <v>14</v>
      </c>
      <c r="C15" s="121"/>
      <c r="D15" s="117"/>
      <c r="E15" s="117"/>
      <c r="F15" s="117"/>
      <c r="G15" s="117"/>
      <c r="H15" s="117"/>
      <c r="I15" s="117"/>
      <c r="J15" s="117"/>
      <c r="K15" s="118"/>
      <c r="L15" s="119"/>
      <c r="M15" s="7"/>
      <c r="N15" s="7"/>
    </row>
    <row r="16" spans="1:14" s="8" customFormat="1" ht="17.25" customHeight="1" x14ac:dyDescent="0.2">
      <c r="A16" s="35" t="s">
        <v>15</v>
      </c>
      <c r="B16" s="120" t="s">
        <v>16</v>
      </c>
      <c r="C16" s="121"/>
      <c r="D16" s="117"/>
      <c r="E16" s="117"/>
      <c r="F16" s="117"/>
      <c r="G16" s="117"/>
      <c r="H16" s="117"/>
      <c r="I16" s="117"/>
      <c r="J16" s="117"/>
      <c r="K16" s="118"/>
      <c r="L16" s="119"/>
      <c r="M16" s="7"/>
      <c r="N16" s="7"/>
    </row>
    <row r="17" spans="1:14" s="8" customFormat="1" ht="17.25" customHeight="1" x14ac:dyDescent="0.2">
      <c r="A17" s="35" t="s">
        <v>17</v>
      </c>
      <c r="B17" s="120" t="s">
        <v>18</v>
      </c>
      <c r="C17" s="121"/>
      <c r="D17" s="117"/>
      <c r="E17" s="117"/>
      <c r="F17" s="117"/>
      <c r="G17" s="117"/>
      <c r="H17" s="117"/>
      <c r="I17" s="117"/>
      <c r="J17" s="117"/>
      <c r="K17" s="118"/>
      <c r="L17" s="119"/>
      <c r="M17" s="7"/>
      <c r="N17" s="7"/>
    </row>
    <row r="18" spans="1:14" s="8" customFormat="1" ht="17.25" customHeight="1" x14ac:dyDescent="0.2">
      <c r="A18" s="35" t="s">
        <v>19</v>
      </c>
      <c r="B18" s="120" t="s">
        <v>20</v>
      </c>
      <c r="C18" s="121"/>
      <c r="D18" s="117"/>
      <c r="E18" s="117"/>
      <c r="F18" s="117"/>
      <c r="G18" s="117"/>
      <c r="H18" s="117"/>
      <c r="I18" s="117"/>
      <c r="J18" s="117"/>
      <c r="K18" s="118"/>
      <c r="L18" s="119"/>
      <c r="M18" s="7"/>
      <c r="N18" s="7"/>
    </row>
    <row r="19" spans="1:14" s="8" customFormat="1" ht="17.25" customHeight="1" x14ac:dyDescent="0.2">
      <c r="A19" s="35" t="s">
        <v>21</v>
      </c>
      <c r="B19" s="120" t="s">
        <v>22</v>
      </c>
      <c r="C19" s="121"/>
      <c r="D19" s="117"/>
      <c r="E19" s="117"/>
      <c r="F19" s="117"/>
      <c r="G19" s="117"/>
      <c r="H19" s="117"/>
      <c r="I19" s="117"/>
      <c r="J19" s="117"/>
      <c r="K19" s="118"/>
      <c r="L19" s="119"/>
      <c r="M19" s="7"/>
      <c r="N19" s="7"/>
    </row>
    <row r="20" spans="1:14" s="8" customFormat="1" ht="17.25" customHeight="1" x14ac:dyDescent="0.2">
      <c r="A20" s="35" t="s">
        <v>23</v>
      </c>
      <c r="B20" s="120" t="s">
        <v>24</v>
      </c>
      <c r="C20" s="121"/>
      <c r="D20" s="117"/>
      <c r="E20" s="117"/>
      <c r="F20" s="117"/>
      <c r="G20" s="117"/>
      <c r="H20" s="117"/>
      <c r="I20" s="117"/>
      <c r="J20" s="117"/>
      <c r="K20" s="118"/>
      <c r="L20" s="119"/>
      <c r="M20" s="7"/>
      <c r="N20" s="7"/>
    </row>
    <row r="21" spans="1:14" s="8" customFormat="1" ht="17.25" customHeight="1" x14ac:dyDescent="0.2">
      <c r="A21" s="35" t="s">
        <v>25</v>
      </c>
      <c r="B21" s="120" t="s">
        <v>26</v>
      </c>
      <c r="C21" s="121"/>
      <c r="D21" s="117"/>
      <c r="E21" s="117"/>
      <c r="F21" s="117"/>
      <c r="G21" s="117"/>
      <c r="H21" s="117"/>
      <c r="I21" s="117"/>
      <c r="J21" s="117"/>
      <c r="K21" s="118"/>
      <c r="L21" s="119"/>
      <c r="M21" s="7"/>
      <c r="N21" s="7"/>
    </row>
    <row r="22" spans="1:14" s="8" customFormat="1" ht="17.25" customHeight="1" x14ac:dyDescent="0.2">
      <c r="A22" s="35" t="s">
        <v>27</v>
      </c>
      <c r="B22" s="120" t="s">
        <v>28</v>
      </c>
      <c r="C22" s="121"/>
      <c r="D22" s="117"/>
      <c r="E22" s="117"/>
      <c r="F22" s="117"/>
      <c r="G22" s="117"/>
      <c r="H22" s="117"/>
      <c r="I22" s="117"/>
      <c r="J22" s="117"/>
      <c r="K22" s="118"/>
      <c r="L22" s="119"/>
      <c r="M22" s="7"/>
      <c r="N22" s="7"/>
    </row>
    <row r="23" spans="1:14" s="8" customFormat="1" ht="17.25" customHeight="1" x14ac:dyDescent="0.2">
      <c r="A23" s="35" t="s">
        <v>29</v>
      </c>
      <c r="B23" s="120" t="s">
        <v>30</v>
      </c>
      <c r="C23" s="121"/>
      <c r="D23" s="117"/>
      <c r="E23" s="117"/>
      <c r="F23" s="117"/>
      <c r="G23" s="117"/>
      <c r="H23" s="117"/>
      <c r="I23" s="117"/>
      <c r="J23" s="117"/>
      <c r="K23" s="118"/>
      <c r="L23" s="119"/>
      <c r="M23" s="7"/>
      <c r="N23" s="7"/>
    </row>
    <row r="24" spans="1:14" s="8" customFormat="1" ht="17.25" customHeight="1" x14ac:dyDescent="0.2">
      <c r="A24" s="35" t="s">
        <v>31</v>
      </c>
      <c r="B24" s="120" t="s">
        <v>32</v>
      </c>
      <c r="C24" s="121"/>
      <c r="D24" s="117"/>
      <c r="E24" s="117"/>
      <c r="F24" s="117"/>
      <c r="G24" s="117"/>
      <c r="H24" s="117"/>
      <c r="I24" s="117"/>
      <c r="J24" s="117"/>
      <c r="K24" s="118"/>
      <c r="L24" s="119"/>
      <c r="M24" s="7"/>
      <c r="N24" s="7"/>
    </row>
    <row r="25" spans="1:14" s="8" customFormat="1" ht="17.25" customHeight="1" x14ac:dyDescent="0.2">
      <c r="A25" s="35" t="s">
        <v>33</v>
      </c>
      <c r="B25" s="120" t="s">
        <v>34</v>
      </c>
      <c r="C25" s="121"/>
      <c r="D25" s="117"/>
      <c r="E25" s="117"/>
      <c r="F25" s="117"/>
      <c r="G25" s="117"/>
      <c r="H25" s="117"/>
      <c r="I25" s="117"/>
      <c r="J25" s="117"/>
      <c r="K25" s="118"/>
      <c r="L25" s="119"/>
      <c r="M25" s="7"/>
      <c r="N25" s="7"/>
    </row>
    <row r="26" spans="1:14" s="8" customFormat="1" ht="17.25" customHeight="1" x14ac:dyDescent="0.2">
      <c r="A26" s="35" t="s">
        <v>163</v>
      </c>
      <c r="B26" s="120" t="s">
        <v>163</v>
      </c>
      <c r="C26" s="121"/>
      <c r="D26" s="117"/>
      <c r="E26" s="117"/>
      <c r="F26" s="117"/>
      <c r="G26" s="117"/>
      <c r="H26" s="117"/>
      <c r="I26" s="117"/>
      <c r="J26" s="117"/>
      <c r="K26" s="118"/>
      <c r="L26" s="119"/>
      <c r="M26" s="7"/>
      <c r="N26" s="7"/>
    </row>
    <row r="27" spans="1:14" s="8" customFormat="1" ht="17.25" customHeight="1" x14ac:dyDescent="0.2">
      <c r="A27" s="35" t="s">
        <v>163</v>
      </c>
      <c r="B27" s="120" t="s">
        <v>163</v>
      </c>
      <c r="C27" s="121"/>
      <c r="D27" s="117"/>
      <c r="E27" s="117"/>
      <c r="F27" s="117"/>
      <c r="G27" s="117"/>
      <c r="H27" s="117"/>
      <c r="I27" s="117"/>
      <c r="J27" s="117"/>
      <c r="K27" s="118"/>
      <c r="L27" s="119"/>
      <c r="M27" s="7"/>
      <c r="N27" s="7"/>
    </row>
    <row r="28" spans="1:14" s="8" customFormat="1" ht="17.25" customHeight="1" x14ac:dyDescent="0.2">
      <c r="A28" s="35" t="s">
        <v>163</v>
      </c>
      <c r="B28" s="120" t="s">
        <v>163</v>
      </c>
      <c r="C28" s="121"/>
      <c r="D28" s="117"/>
      <c r="E28" s="117"/>
      <c r="F28" s="117"/>
      <c r="G28" s="117"/>
      <c r="H28" s="117"/>
      <c r="I28" s="117"/>
      <c r="J28" s="117"/>
      <c r="K28" s="118"/>
      <c r="L28" s="119"/>
      <c r="M28" s="7"/>
      <c r="N28" s="7"/>
    </row>
    <row r="29" spans="1:14" s="8" customFormat="1" ht="17.25" customHeight="1" x14ac:dyDescent="0.2">
      <c r="A29" s="35" t="s">
        <v>163</v>
      </c>
      <c r="B29" s="120" t="s">
        <v>163</v>
      </c>
      <c r="C29" s="121"/>
      <c r="D29" s="117"/>
      <c r="E29" s="117"/>
      <c r="F29" s="117"/>
      <c r="G29" s="117"/>
      <c r="H29" s="117"/>
      <c r="I29" s="117"/>
      <c r="J29" s="117"/>
      <c r="K29" s="118"/>
      <c r="L29" s="119"/>
      <c r="M29" s="7"/>
      <c r="N29" s="7"/>
    </row>
    <row r="30" spans="1:14" s="8" customFormat="1" ht="17.25" customHeight="1" x14ac:dyDescent="0.2">
      <c r="A30" s="35" t="s">
        <v>163</v>
      </c>
      <c r="B30" s="120" t="s">
        <v>163</v>
      </c>
      <c r="C30" s="121"/>
      <c r="D30" s="117"/>
      <c r="E30" s="117"/>
      <c r="F30" s="117"/>
      <c r="G30" s="117"/>
      <c r="H30" s="117"/>
      <c r="I30" s="117"/>
      <c r="J30" s="117"/>
      <c r="K30" s="118"/>
      <c r="L30" s="119"/>
      <c r="M30" s="7"/>
      <c r="N30" s="7"/>
    </row>
    <row r="31" spans="1:14" s="8" customFormat="1" ht="17.25" customHeight="1" x14ac:dyDescent="0.2">
      <c r="A31" s="35" t="s">
        <v>163</v>
      </c>
      <c r="B31" s="120" t="s">
        <v>163</v>
      </c>
      <c r="C31" s="121"/>
      <c r="D31" s="117"/>
      <c r="E31" s="117"/>
      <c r="F31" s="117"/>
      <c r="G31" s="117"/>
      <c r="H31" s="117"/>
      <c r="I31" s="117"/>
      <c r="J31" s="117"/>
      <c r="K31" s="118"/>
      <c r="L31" s="119"/>
      <c r="M31" s="7"/>
      <c r="N31" s="7"/>
    </row>
    <row r="32" spans="1:14" s="8" customFormat="1" ht="17.25" customHeight="1" x14ac:dyDescent="0.2">
      <c r="A32" s="35" t="s">
        <v>163</v>
      </c>
      <c r="B32" s="120" t="s">
        <v>163</v>
      </c>
      <c r="C32" s="121"/>
      <c r="D32" s="117"/>
      <c r="E32" s="117"/>
      <c r="F32" s="117"/>
      <c r="G32" s="117"/>
      <c r="H32" s="117"/>
      <c r="I32" s="117"/>
      <c r="J32" s="117"/>
      <c r="K32" s="118"/>
      <c r="L32" s="119"/>
      <c r="M32" s="7"/>
      <c r="N32" s="7"/>
    </row>
    <row r="33" spans="1:14" s="8" customFormat="1" ht="17.25" customHeight="1" x14ac:dyDescent="0.2">
      <c r="A33" s="35" t="s">
        <v>163</v>
      </c>
      <c r="B33" s="120" t="s">
        <v>163</v>
      </c>
      <c r="C33" s="121"/>
      <c r="D33" s="117"/>
      <c r="E33" s="117"/>
      <c r="F33" s="117"/>
      <c r="G33" s="117"/>
      <c r="H33" s="117"/>
      <c r="I33" s="117"/>
      <c r="J33" s="117"/>
      <c r="K33" s="118"/>
      <c r="L33" s="119"/>
      <c r="M33" s="7"/>
      <c r="N33" s="7"/>
    </row>
    <row r="34" spans="1:14" s="8" customFormat="1" ht="17.25" customHeight="1" x14ac:dyDescent="0.2">
      <c r="A34" s="35" t="s">
        <v>163</v>
      </c>
      <c r="B34" s="120" t="s">
        <v>163</v>
      </c>
      <c r="C34" s="121"/>
      <c r="D34" s="117"/>
      <c r="E34" s="117"/>
      <c r="F34" s="117"/>
      <c r="G34" s="117"/>
      <c r="H34" s="117"/>
      <c r="I34" s="117"/>
      <c r="J34" s="117"/>
      <c r="K34" s="118"/>
      <c r="L34" s="119"/>
      <c r="M34" s="7"/>
      <c r="N34" s="7"/>
    </row>
    <row r="35" spans="1:14" s="8" customFormat="1" ht="17.25" customHeight="1" x14ac:dyDescent="0.2">
      <c r="A35" s="35" t="s">
        <v>163</v>
      </c>
      <c r="B35" s="120" t="s">
        <v>163</v>
      </c>
      <c r="C35" s="121"/>
      <c r="D35" s="117"/>
      <c r="E35" s="117"/>
      <c r="F35" s="117"/>
      <c r="G35" s="117"/>
      <c r="H35" s="117"/>
      <c r="I35" s="117"/>
      <c r="J35" s="117"/>
      <c r="K35" s="118"/>
      <c r="L35" s="119"/>
      <c r="M35" s="7"/>
      <c r="N35" s="7"/>
    </row>
    <row r="36" spans="1:14" s="8" customFormat="1" ht="17.25" customHeight="1" x14ac:dyDescent="0.2">
      <c r="A36" s="35" t="s">
        <v>35</v>
      </c>
      <c r="B36" s="120" t="s">
        <v>36</v>
      </c>
      <c r="C36" s="121"/>
      <c r="D36" s="117"/>
      <c r="E36" s="117"/>
      <c r="F36" s="117"/>
      <c r="G36" s="117"/>
      <c r="H36" s="117"/>
      <c r="I36" s="117"/>
      <c r="J36" s="117"/>
      <c r="K36" s="118"/>
      <c r="L36" s="119"/>
      <c r="M36" s="7"/>
      <c r="N36" s="7"/>
    </row>
    <row r="37" spans="1:14" s="8" customFormat="1" ht="17.25" customHeight="1" x14ac:dyDescent="0.2">
      <c r="A37" s="35" t="s">
        <v>37</v>
      </c>
      <c r="B37" s="120" t="s">
        <v>38</v>
      </c>
      <c r="C37" s="121"/>
      <c r="D37" s="117"/>
      <c r="E37" s="117"/>
      <c r="F37" s="117"/>
      <c r="G37" s="117"/>
      <c r="H37" s="117"/>
      <c r="I37" s="117"/>
      <c r="J37" s="117"/>
      <c r="K37" s="118"/>
      <c r="L37" s="119"/>
      <c r="M37" s="7"/>
      <c r="N37" s="7"/>
    </row>
    <row r="38" spans="1:14" s="8" customFormat="1" ht="17.25" customHeight="1" x14ac:dyDescent="0.2">
      <c r="A38" s="36" t="s">
        <v>39</v>
      </c>
      <c r="B38" s="131" t="s">
        <v>40</v>
      </c>
      <c r="C38" s="132"/>
      <c r="D38" s="109"/>
      <c r="E38" s="109"/>
      <c r="F38" s="109"/>
      <c r="G38" s="109"/>
      <c r="H38" s="109"/>
      <c r="I38" s="109"/>
      <c r="J38" s="109"/>
      <c r="K38" s="107"/>
      <c r="L38" s="108"/>
      <c r="M38" s="7"/>
      <c r="N38" s="7"/>
    </row>
    <row r="39" spans="1:14" s="21" customFormat="1" ht="21.2" customHeight="1" x14ac:dyDescent="0.2">
      <c r="A39" s="20" t="s">
        <v>8</v>
      </c>
      <c r="B39" s="102" t="s">
        <v>168</v>
      </c>
      <c r="C39" s="104"/>
      <c r="D39" s="89">
        <f>SUM(D13:G38)</f>
        <v>0</v>
      </c>
      <c r="E39" s="89"/>
      <c r="F39" s="89"/>
      <c r="G39" s="89"/>
      <c r="H39" s="89">
        <f>SUM(H13:J38)</f>
        <v>0</v>
      </c>
      <c r="I39" s="89"/>
      <c r="J39" s="89"/>
      <c r="K39" s="87"/>
      <c r="L39" s="88"/>
      <c r="M39" s="7"/>
      <c r="N39" s="7"/>
    </row>
    <row r="40" spans="1:14" s="6" customFormat="1" ht="21.2" customHeight="1" x14ac:dyDescent="0.2">
      <c r="A40" s="18" t="s">
        <v>41</v>
      </c>
      <c r="B40" s="102" t="s">
        <v>159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3"/>
      <c r="M40" s="19"/>
      <c r="N40" s="19"/>
    </row>
    <row r="41" spans="1:14" s="3" customFormat="1" ht="17.25" customHeight="1" x14ac:dyDescent="0.2">
      <c r="A41" s="34" t="s">
        <v>42</v>
      </c>
      <c r="B41" s="105" t="s">
        <v>43</v>
      </c>
      <c r="C41" s="106"/>
      <c r="D41" s="112"/>
      <c r="E41" s="112"/>
      <c r="F41" s="112"/>
      <c r="G41" s="112"/>
      <c r="H41" s="112"/>
      <c r="I41" s="112"/>
      <c r="J41" s="112"/>
      <c r="K41" s="110"/>
      <c r="L41" s="111"/>
      <c r="M41" s="13"/>
      <c r="N41" s="13"/>
    </row>
    <row r="42" spans="1:14" s="3" customFormat="1" ht="17.25" customHeight="1" x14ac:dyDescent="0.2">
      <c r="A42" s="35" t="s">
        <v>44</v>
      </c>
      <c r="B42" s="120" t="s">
        <v>45</v>
      </c>
      <c r="C42" s="121"/>
      <c r="D42" s="80"/>
      <c r="E42" s="80"/>
      <c r="F42" s="80"/>
      <c r="G42" s="80"/>
      <c r="H42" s="80"/>
      <c r="I42" s="80"/>
      <c r="J42" s="80"/>
      <c r="K42" s="81"/>
      <c r="L42" s="82"/>
      <c r="M42" s="13"/>
      <c r="N42" s="13"/>
    </row>
    <row r="43" spans="1:14" s="3" customFormat="1" ht="17.25" customHeight="1" x14ac:dyDescent="0.2">
      <c r="A43" s="35" t="s">
        <v>46</v>
      </c>
      <c r="B43" s="120" t="s">
        <v>179</v>
      </c>
      <c r="C43" s="121"/>
      <c r="D43" s="80"/>
      <c r="E43" s="80"/>
      <c r="F43" s="80"/>
      <c r="G43" s="80"/>
      <c r="H43" s="80"/>
      <c r="I43" s="80"/>
      <c r="J43" s="80"/>
      <c r="K43" s="81"/>
      <c r="L43" s="82"/>
      <c r="M43" s="13"/>
      <c r="N43" s="13"/>
    </row>
    <row r="44" spans="1:14" s="3" customFormat="1" ht="17.25" customHeight="1" x14ac:dyDescent="0.2">
      <c r="A44" s="35" t="s">
        <v>47</v>
      </c>
      <c r="B44" s="120" t="s">
        <v>48</v>
      </c>
      <c r="C44" s="121"/>
      <c r="D44" s="80"/>
      <c r="E44" s="80"/>
      <c r="F44" s="80"/>
      <c r="G44" s="80"/>
      <c r="H44" s="80"/>
      <c r="I44" s="80"/>
      <c r="J44" s="80"/>
      <c r="K44" s="81"/>
      <c r="L44" s="82"/>
      <c r="M44" s="13"/>
      <c r="N44" s="13"/>
    </row>
    <row r="45" spans="1:14" s="3" customFormat="1" ht="17.25" customHeight="1" x14ac:dyDescent="0.2">
      <c r="A45" s="35" t="s">
        <v>49</v>
      </c>
      <c r="B45" s="120" t="s">
        <v>50</v>
      </c>
      <c r="C45" s="121"/>
      <c r="D45" s="80"/>
      <c r="E45" s="80"/>
      <c r="F45" s="80"/>
      <c r="G45" s="80"/>
      <c r="H45" s="80"/>
      <c r="I45" s="80"/>
      <c r="J45" s="80"/>
      <c r="K45" s="81"/>
      <c r="L45" s="82"/>
      <c r="M45" s="13"/>
      <c r="N45" s="13"/>
    </row>
    <row r="46" spans="1:14" s="3" customFormat="1" ht="17.25" customHeight="1" x14ac:dyDescent="0.2">
      <c r="A46" s="35" t="s">
        <v>51</v>
      </c>
      <c r="B46" s="120" t="s">
        <v>52</v>
      </c>
      <c r="C46" s="121"/>
      <c r="D46" s="80"/>
      <c r="E46" s="80"/>
      <c r="F46" s="80"/>
      <c r="G46" s="80"/>
      <c r="H46" s="80"/>
      <c r="I46" s="80"/>
      <c r="J46" s="80"/>
      <c r="K46" s="81"/>
      <c r="L46" s="82"/>
      <c r="M46" s="13"/>
      <c r="N46" s="13"/>
    </row>
    <row r="47" spans="1:14" s="3" customFormat="1" ht="17.25" customHeight="1" x14ac:dyDescent="0.2">
      <c r="A47" s="35" t="s">
        <v>53</v>
      </c>
      <c r="B47" s="120" t="s">
        <v>54</v>
      </c>
      <c r="C47" s="121"/>
      <c r="D47" s="80"/>
      <c r="E47" s="80"/>
      <c r="F47" s="80"/>
      <c r="G47" s="80"/>
      <c r="H47" s="80"/>
      <c r="I47" s="80"/>
      <c r="J47" s="80"/>
      <c r="K47" s="81"/>
      <c r="L47" s="82"/>
      <c r="M47" s="13"/>
      <c r="N47" s="13"/>
    </row>
    <row r="48" spans="1:14" s="3" customFormat="1" ht="17.25" customHeight="1" x14ac:dyDescent="0.2">
      <c r="A48" s="35" t="s">
        <v>55</v>
      </c>
      <c r="B48" s="120" t="s">
        <v>56</v>
      </c>
      <c r="C48" s="121"/>
      <c r="D48" s="80"/>
      <c r="E48" s="80"/>
      <c r="F48" s="80"/>
      <c r="G48" s="80"/>
      <c r="H48" s="80"/>
      <c r="I48" s="80"/>
      <c r="J48" s="80"/>
      <c r="K48" s="81"/>
      <c r="L48" s="82"/>
      <c r="M48" s="13"/>
      <c r="N48" s="13"/>
    </row>
    <row r="49" spans="1:14" s="3" customFormat="1" ht="17.25" customHeight="1" x14ac:dyDescent="0.2">
      <c r="A49" s="35" t="s">
        <v>57</v>
      </c>
      <c r="B49" s="120" t="s">
        <v>58</v>
      </c>
      <c r="C49" s="121"/>
      <c r="D49" s="80"/>
      <c r="E49" s="80"/>
      <c r="F49" s="80"/>
      <c r="G49" s="80"/>
      <c r="H49" s="80"/>
      <c r="I49" s="80"/>
      <c r="J49" s="80"/>
      <c r="K49" s="81"/>
      <c r="L49" s="82"/>
      <c r="M49" s="13"/>
      <c r="N49" s="13"/>
    </row>
    <row r="50" spans="1:14" s="3" customFormat="1" ht="17.25" customHeight="1" x14ac:dyDescent="0.2">
      <c r="A50" s="35" t="s">
        <v>59</v>
      </c>
      <c r="B50" s="120" t="s">
        <v>60</v>
      </c>
      <c r="C50" s="121"/>
      <c r="D50" s="80"/>
      <c r="E50" s="80"/>
      <c r="F50" s="80"/>
      <c r="G50" s="80"/>
      <c r="H50" s="80"/>
      <c r="I50" s="80"/>
      <c r="J50" s="80"/>
      <c r="K50" s="81"/>
      <c r="L50" s="82"/>
      <c r="M50" s="13"/>
      <c r="N50" s="13"/>
    </row>
    <row r="51" spans="1:14" s="3" customFormat="1" ht="17.25" customHeight="1" x14ac:dyDescent="0.2">
      <c r="A51" s="35" t="s">
        <v>61</v>
      </c>
      <c r="B51" s="120" t="s">
        <v>62</v>
      </c>
      <c r="C51" s="121"/>
      <c r="D51" s="80"/>
      <c r="E51" s="80"/>
      <c r="F51" s="80"/>
      <c r="G51" s="80"/>
      <c r="H51" s="80"/>
      <c r="I51" s="80"/>
      <c r="J51" s="80"/>
      <c r="K51" s="81"/>
      <c r="L51" s="82"/>
      <c r="M51" s="13"/>
      <c r="N51" s="13"/>
    </row>
    <row r="52" spans="1:14" s="3" customFormat="1" ht="17.25" customHeight="1" x14ac:dyDescent="0.2">
      <c r="A52" s="35" t="s">
        <v>63</v>
      </c>
      <c r="B52" s="120" t="s">
        <v>64</v>
      </c>
      <c r="C52" s="121"/>
      <c r="D52" s="80"/>
      <c r="E52" s="80"/>
      <c r="F52" s="80"/>
      <c r="G52" s="80"/>
      <c r="H52" s="80"/>
      <c r="I52" s="80"/>
      <c r="J52" s="80"/>
      <c r="K52" s="81"/>
      <c r="L52" s="82"/>
      <c r="M52" s="13"/>
      <c r="N52" s="13"/>
    </row>
    <row r="53" spans="1:14" s="3" customFormat="1" ht="17.25" customHeight="1" x14ac:dyDescent="0.2">
      <c r="A53" s="35" t="s">
        <v>65</v>
      </c>
      <c r="B53" s="120" t="s">
        <v>66</v>
      </c>
      <c r="C53" s="121"/>
      <c r="D53" s="80"/>
      <c r="E53" s="80"/>
      <c r="F53" s="80"/>
      <c r="G53" s="80"/>
      <c r="H53" s="80"/>
      <c r="I53" s="80"/>
      <c r="J53" s="80"/>
      <c r="K53" s="81"/>
      <c r="L53" s="82"/>
      <c r="M53" s="13"/>
      <c r="N53" s="13"/>
    </row>
    <row r="54" spans="1:14" s="3" customFormat="1" ht="17.25" customHeight="1" x14ac:dyDescent="0.2">
      <c r="A54" s="35" t="s">
        <v>67</v>
      </c>
      <c r="B54" s="120" t="s">
        <v>68</v>
      </c>
      <c r="C54" s="121"/>
      <c r="D54" s="80"/>
      <c r="E54" s="80"/>
      <c r="F54" s="80"/>
      <c r="G54" s="80"/>
      <c r="H54" s="80"/>
      <c r="I54" s="80"/>
      <c r="J54" s="80"/>
      <c r="K54" s="81"/>
      <c r="L54" s="82"/>
      <c r="M54" s="13"/>
      <c r="N54" s="13"/>
    </row>
    <row r="55" spans="1:14" s="3" customFormat="1" ht="17.25" customHeight="1" x14ac:dyDescent="0.2">
      <c r="A55" s="35" t="s">
        <v>69</v>
      </c>
      <c r="B55" s="120" t="s">
        <v>70</v>
      </c>
      <c r="C55" s="121"/>
      <c r="D55" s="80"/>
      <c r="E55" s="80"/>
      <c r="F55" s="80"/>
      <c r="G55" s="80"/>
      <c r="H55" s="80"/>
      <c r="I55" s="80"/>
      <c r="J55" s="80"/>
      <c r="K55" s="81"/>
      <c r="L55" s="82"/>
      <c r="M55" s="13"/>
      <c r="N55" s="13"/>
    </row>
    <row r="56" spans="1:14" s="3" customFormat="1" ht="17.25" customHeight="1" x14ac:dyDescent="0.2">
      <c r="A56" s="35" t="s">
        <v>71</v>
      </c>
      <c r="B56" s="120" t="s">
        <v>72</v>
      </c>
      <c r="C56" s="121"/>
      <c r="D56" s="80"/>
      <c r="E56" s="80"/>
      <c r="F56" s="80"/>
      <c r="G56" s="80"/>
      <c r="H56" s="80"/>
      <c r="I56" s="80"/>
      <c r="J56" s="80"/>
      <c r="K56" s="81"/>
      <c r="L56" s="82"/>
      <c r="M56" s="13"/>
      <c r="N56" s="13"/>
    </row>
    <row r="57" spans="1:14" s="3" customFormat="1" ht="17.25" customHeight="1" x14ac:dyDescent="0.2">
      <c r="A57" s="35" t="s">
        <v>73</v>
      </c>
      <c r="B57" s="120" t="s">
        <v>74</v>
      </c>
      <c r="C57" s="121"/>
      <c r="D57" s="80"/>
      <c r="E57" s="80"/>
      <c r="F57" s="80"/>
      <c r="G57" s="80"/>
      <c r="H57" s="80"/>
      <c r="I57" s="80"/>
      <c r="J57" s="80"/>
      <c r="K57" s="81"/>
      <c r="L57" s="82"/>
      <c r="M57" s="13"/>
      <c r="N57" s="13"/>
    </row>
    <row r="58" spans="1:14" s="3" customFormat="1" ht="17.25" customHeight="1" x14ac:dyDescent="0.2">
      <c r="A58" s="35" t="s">
        <v>75</v>
      </c>
      <c r="B58" s="120" t="s">
        <v>76</v>
      </c>
      <c r="C58" s="121"/>
      <c r="D58" s="80"/>
      <c r="E58" s="80"/>
      <c r="F58" s="80"/>
      <c r="G58" s="80"/>
      <c r="H58" s="80"/>
      <c r="I58" s="80"/>
      <c r="J58" s="80"/>
      <c r="K58" s="81"/>
      <c r="L58" s="82"/>
      <c r="M58" s="13"/>
      <c r="N58" s="13"/>
    </row>
    <row r="59" spans="1:14" s="3" customFormat="1" ht="17.25" customHeight="1" x14ac:dyDescent="0.2">
      <c r="A59" s="35" t="s">
        <v>77</v>
      </c>
      <c r="B59" s="120" t="s">
        <v>78</v>
      </c>
      <c r="C59" s="121"/>
      <c r="D59" s="80"/>
      <c r="E59" s="80"/>
      <c r="F59" s="80"/>
      <c r="G59" s="80"/>
      <c r="H59" s="80"/>
      <c r="I59" s="80"/>
      <c r="J59" s="80"/>
      <c r="K59" s="81"/>
      <c r="L59" s="82"/>
      <c r="M59" s="13"/>
      <c r="N59" s="13"/>
    </row>
    <row r="60" spans="1:14" s="3" customFormat="1" ht="17.25" customHeight="1" x14ac:dyDescent="0.2">
      <c r="A60" s="35" t="s">
        <v>79</v>
      </c>
      <c r="B60" s="120" t="s">
        <v>80</v>
      </c>
      <c r="C60" s="121"/>
      <c r="D60" s="80"/>
      <c r="E60" s="80"/>
      <c r="F60" s="80"/>
      <c r="G60" s="80"/>
      <c r="H60" s="80"/>
      <c r="I60" s="80"/>
      <c r="J60" s="80"/>
      <c r="K60" s="81"/>
      <c r="L60" s="82"/>
      <c r="M60" s="13"/>
      <c r="N60" s="13"/>
    </row>
    <row r="61" spans="1:14" s="3" customFormat="1" ht="17.25" customHeight="1" x14ac:dyDescent="0.2">
      <c r="A61" s="35" t="s">
        <v>81</v>
      </c>
      <c r="B61" s="120" t="s">
        <v>82</v>
      </c>
      <c r="C61" s="121"/>
      <c r="D61" s="80"/>
      <c r="E61" s="80"/>
      <c r="F61" s="80"/>
      <c r="G61" s="80"/>
      <c r="H61" s="80"/>
      <c r="I61" s="80"/>
      <c r="J61" s="80"/>
      <c r="K61" s="81"/>
      <c r="L61" s="82"/>
      <c r="M61" s="13"/>
      <c r="N61" s="13"/>
    </row>
    <row r="62" spans="1:14" s="3" customFormat="1" ht="17.25" customHeight="1" x14ac:dyDescent="0.2">
      <c r="A62" s="35" t="s">
        <v>83</v>
      </c>
      <c r="B62" s="120" t="s">
        <v>84</v>
      </c>
      <c r="C62" s="121"/>
      <c r="D62" s="80"/>
      <c r="E62" s="80"/>
      <c r="F62" s="80"/>
      <c r="G62" s="80"/>
      <c r="H62" s="80"/>
      <c r="I62" s="80"/>
      <c r="J62" s="80"/>
      <c r="K62" s="81"/>
      <c r="L62" s="82"/>
      <c r="M62" s="13"/>
      <c r="N62" s="13"/>
    </row>
    <row r="63" spans="1:14" s="3" customFormat="1" ht="17.25" customHeight="1" x14ac:dyDescent="0.2">
      <c r="A63" s="35" t="s">
        <v>85</v>
      </c>
      <c r="B63" s="120" t="s">
        <v>86</v>
      </c>
      <c r="C63" s="121"/>
      <c r="D63" s="80"/>
      <c r="E63" s="80"/>
      <c r="F63" s="80"/>
      <c r="G63" s="80"/>
      <c r="H63" s="80"/>
      <c r="I63" s="80"/>
      <c r="J63" s="80"/>
      <c r="K63" s="81"/>
      <c r="L63" s="82"/>
      <c r="M63" s="13"/>
      <c r="N63" s="13"/>
    </row>
    <row r="64" spans="1:14" s="3" customFormat="1" ht="17.25" customHeight="1" x14ac:dyDescent="0.2">
      <c r="A64" s="35" t="s">
        <v>87</v>
      </c>
      <c r="B64" s="120" t="s">
        <v>88</v>
      </c>
      <c r="C64" s="121"/>
      <c r="D64" s="80"/>
      <c r="E64" s="80"/>
      <c r="F64" s="80"/>
      <c r="G64" s="80"/>
      <c r="H64" s="80"/>
      <c r="I64" s="80"/>
      <c r="J64" s="80"/>
      <c r="K64" s="81"/>
      <c r="L64" s="82"/>
      <c r="M64" s="13"/>
      <c r="N64" s="13"/>
    </row>
    <row r="65" spans="1:14" s="3" customFormat="1" ht="17.25" customHeight="1" x14ac:dyDescent="0.2">
      <c r="A65" s="35" t="s">
        <v>89</v>
      </c>
      <c r="B65" s="120" t="s">
        <v>90</v>
      </c>
      <c r="C65" s="121"/>
      <c r="D65" s="80"/>
      <c r="E65" s="80"/>
      <c r="F65" s="80"/>
      <c r="G65" s="80"/>
      <c r="H65" s="80"/>
      <c r="I65" s="80"/>
      <c r="J65" s="80"/>
      <c r="K65" s="81"/>
      <c r="L65" s="82"/>
      <c r="M65" s="13"/>
      <c r="N65" s="13"/>
    </row>
    <row r="66" spans="1:14" s="3" customFormat="1" ht="17.25" customHeight="1" x14ac:dyDescent="0.2">
      <c r="A66" s="35" t="s">
        <v>91</v>
      </c>
      <c r="B66" s="120" t="s">
        <v>92</v>
      </c>
      <c r="C66" s="121"/>
      <c r="D66" s="80"/>
      <c r="E66" s="80"/>
      <c r="F66" s="80"/>
      <c r="G66" s="80"/>
      <c r="H66" s="80"/>
      <c r="I66" s="80"/>
      <c r="J66" s="80"/>
      <c r="K66" s="81"/>
      <c r="L66" s="82"/>
      <c r="M66" s="13"/>
      <c r="N66" s="13"/>
    </row>
    <row r="67" spans="1:14" s="3" customFormat="1" ht="17.25" customHeight="1" x14ac:dyDescent="0.2">
      <c r="A67" s="35" t="s">
        <v>93</v>
      </c>
      <c r="B67" s="120" t="s">
        <v>94</v>
      </c>
      <c r="C67" s="121"/>
      <c r="D67" s="80"/>
      <c r="E67" s="80"/>
      <c r="F67" s="80"/>
      <c r="G67" s="80"/>
      <c r="H67" s="80"/>
      <c r="I67" s="80"/>
      <c r="J67" s="80"/>
      <c r="K67" s="81"/>
      <c r="L67" s="82"/>
      <c r="M67" s="13"/>
      <c r="N67" s="13"/>
    </row>
    <row r="68" spans="1:14" s="3" customFormat="1" ht="17.25" customHeight="1" x14ac:dyDescent="0.2">
      <c r="A68" s="35" t="s">
        <v>95</v>
      </c>
      <c r="B68" s="120" t="s">
        <v>96</v>
      </c>
      <c r="C68" s="121"/>
      <c r="D68" s="80"/>
      <c r="E68" s="80"/>
      <c r="F68" s="80"/>
      <c r="G68" s="80"/>
      <c r="H68" s="80"/>
      <c r="I68" s="80"/>
      <c r="J68" s="80"/>
      <c r="K68" s="81"/>
      <c r="L68" s="82"/>
      <c r="M68" s="13"/>
      <c r="N68" s="13"/>
    </row>
    <row r="69" spans="1:14" s="3" customFormat="1" ht="17.25" customHeight="1" x14ac:dyDescent="0.2">
      <c r="A69" s="35" t="s">
        <v>156</v>
      </c>
      <c r="B69" s="120" t="s">
        <v>157</v>
      </c>
      <c r="C69" s="121"/>
      <c r="D69" s="80"/>
      <c r="E69" s="80"/>
      <c r="F69" s="80"/>
      <c r="G69" s="80"/>
      <c r="H69" s="80"/>
      <c r="I69" s="80"/>
      <c r="J69" s="80"/>
      <c r="K69" s="81"/>
      <c r="L69" s="82"/>
      <c r="M69" s="13"/>
      <c r="N69" s="13"/>
    </row>
    <row r="70" spans="1:14" s="3" customFormat="1" ht="17.25" customHeight="1" x14ac:dyDescent="0.2">
      <c r="A70" s="35" t="s">
        <v>163</v>
      </c>
      <c r="B70" s="78" t="s">
        <v>163</v>
      </c>
      <c r="C70" s="79"/>
      <c r="D70" s="80"/>
      <c r="E70" s="80"/>
      <c r="F70" s="80"/>
      <c r="G70" s="80"/>
      <c r="H70" s="80"/>
      <c r="I70" s="80"/>
      <c r="J70" s="80"/>
      <c r="K70" s="81"/>
      <c r="L70" s="82"/>
      <c r="M70" s="13"/>
      <c r="N70" s="13"/>
    </row>
    <row r="71" spans="1:14" s="3" customFormat="1" ht="17.25" customHeight="1" x14ac:dyDescent="0.2">
      <c r="A71" s="35" t="s">
        <v>163</v>
      </c>
      <c r="B71" s="78" t="s">
        <v>163</v>
      </c>
      <c r="C71" s="79"/>
      <c r="D71" s="80"/>
      <c r="E71" s="80"/>
      <c r="F71" s="80"/>
      <c r="G71" s="80"/>
      <c r="H71" s="126"/>
      <c r="I71" s="127"/>
      <c r="J71" s="128"/>
      <c r="K71" s="81"/>
      <c r="L71" s="82"/>
      <c r="M71" s="13"/>
      <c r="N71" s="13"/>
    </row>
    <row r="72" spans="1:14" s="3" customFormat="1" ht="17.25" customHeight="1" x14ac:dyDescent="0.2">
      <c r="A72" s="35" t="s">
        <v>163</v>
      </c>
      <c r="B72" s="78" t="s">
        <v>163</v>
      </c>
      <c r="C72" s="79"/>
      <c r="D72" s="80"/>
      <c r="E72" s="80"/>
      <c r="F72" s="80"/>
      <c r="G72" s="80"/>
      <c r="H72" s="126"/>
      <c r="I72" s="127"/>
      <c r="J72" s="128"/>
      <c r="K72" s="81"/>
      <c r="L72" s="82"/>
      <c r="M72" s="13"/>
      <c r="N72" s="13"/>
    </row>
    <row r="73" spans="1:14" s="3" customFormat="1" ht="17.25" customHeight="1" x14ac:dyDescent="0.2">
      <c r="A73" s="35" t="s">
        <v>97</v>
      </c>
      <c r="B73" s="120" t="s">
        <v>36</v>
      </c>
      <c r="C73" s="121"/>
      <c r="D73" s="80"/>
      <c r="E73" s="80"/>
      <c r="F73" s="80"/>
      <c r="G73" s="80"/>
      <c r="H73" s="80"/>
      <c r="I73" s="80"/>
      <c r="J73" s="80"/>
      <c r="K73" s="81"/>
      <c r="L73" s="82"/>
      <c r="M73" s="13"/>
      <c r="N73" s="13"/>
    </row>
    <row r="74" spans="1:14" s="3" customFormat="1" ht="17.25" customHeight="1" x14ac:dyDescent="0.2">
      <c r="A74" s="35" t="s">
        <v>98</v>
      </c>
      <c r="B74" s="120" t="s">
        <v>38</v>
      </c>
      <c r="C74" s="121"/>
      <c r="D74" s="80"/>
      <c r="E74" s="80"/>
      <c r="F74" s="80"/>
      <c r="G74" s="80"/>
      <c r="H74" s="80"/>
      <c r="I74" s="80"/>
      <c r="J74" s="80"/>
      <c r="K74" s="81"/>
      <c r="L74" s="82"/>
      <c r="M74" s="13"/>
      <c r="N74" s="13"/>
    </row>
    <row r="75" spans="1:14" s="3" customFormat="1" ht="17.25" customHeight="1" x14ac:dyDescent="0.2">
      <c r="A75" s="35" t="s">
        <v>99</v>
      </c>
      <c r="B75" s="120" t="s">
        <v>100</v>
      </c>
      <c r="C75" s="121"/>
      <c r="D75" s="80"/>
      <c r="E75" s="80"/>
      <c r="F75" s="80"/>
      <c r="G75" s="80"/>
      <c r="H75" s="80"/>
      <c r="I75" s="80"/>
      <c r="J75" s="80"/>
      <c r="K75" s="81"/>
      <c r="L75" s="82"/>
      <c r="M75" s="13"/>
      <c r="N75" s="13"/>
    </row>
    <row r="76" spans="1:14" s="3" customFormat="1" ht="17.25" customHeight="1" x14ac:dyDescent="0.2">
      <c r="A76" s="35" t="s">
        <v>101</v>
      </c>
      <c r="B76" s="120" t="s">
        <v>102</v>
      </c>
      <c r="C76" s="121"/>
      <c r="D76" s="80"/>
      <c r="E76" s="80"/>
      <c r="F76" s="80"/>
      <c r="G76" s="80"/>
      <c r="H76" s="80"/>
      <c r="I76" s="80"/>
      <c r="J76" s="80"/>
      <c r="K76" s="81"/>
      <c r="L76" s="82"/>
      <c r="M76" s="13"/>
      <c r="N76" s="13"/>
    </row>
    <row r="77" spans="1:14" s="3" customFormat="1" ht="17.25" customHeight="1" x14ac:dyDescent="0.2">
      <c r="A77" s="36" t="s">
        <v>103</v>
      </c>
      <c r="B77" s="131" t="s">
        <v>40</v>
      </c>
      <c r="C77" s="132"/>
      <c r="D77" s="84"/>
      <c r="E77" s="84"/>
      <c r="F77" s="84"/>
      <c r="G77" s="84"/>
      <c r="H77" s="84"/>
      <c r="I77" s="84"/>
      <c r="J77" s="84"/>
      <c r="K77" s="85"/>
      <c r="L77" s="86"/>
      <c r="M77" s="13"/>
      <c r="N77" s="13"/>
    </row>
    <row r="78" spans="1:14" s="21" customFormat="1" ht="21.2" customHeight="1" x14ac:dyDescent="0.2">
      <c r="A78" s="20" t="s">
        <v>41</v>
      </c>
      <c r="B78" s="102" t="s">
        <v>169</v>
      </c>
      <c r="C78" s="104"/>
      <c r="D78" s="89">
        <f>SUM(D41:G77)</f>
        <v>0</v>
      </c>
      <c r="E78" s="89"/>
      <c r="F78" s="89"/>
      <c r="G78" s="89"/>
      <c r="H78" s="89">
        <f>SUM(H41:J77)</f>
        <v>0</v>
      </c>
      <c r="I78" s="89"/>
      <c r="J78" s="89"/>
      <c r="K78" s="87"/>
      <c r="L78" s="88"/>
      <c r="M78" s="7"/>
      <c r="N78" s="7"/>
    </row>
    <row r="79" spans="1:14" s="6" customFormat="1" ht="21.2" customHeight="1" x14ac:dyDescent="0.2">
      <c r="A79" s="18" t="s">
        <v>104</v>
      </c>
      <c r="B79" s="102" t="s">
        <v>160</v>
      </c>
      <c r="C79" s="102"/>
      <c r="D79" s="102"/>
      <c r="E79" s="102"/>
      <c r="F79" s="102"/>
      <c r="G79" s="102"/>
      <c r="H79" s="102"/>
      <c r="I79" s="102"/>
      <c r="J79" s="102"/>
      <c r="K79" s="102"/>
      <c r="L79" s="103"/>
      <c r="M79" s="19"/>
      <c r="N79" s="19"/>
    </row>
    <row r="80" spans="1:14" s="3" customFormat="1" ht="17.25" customHeight="1" x14ac:dyDescent="0.2">
      <c r="A80" s="34" t="s">
        <v>105</v>
      </c>
      <c r="B80" s="105" t="s">
        <v>106</v>
      </c>
      <c r="C80" s="106"/>
      <c r="D80" s="112"/>
      <c r="E80" s="112"/>
      <c r="F80" s="112"/>
      <c r="G80" s="112"/>
      <c r="H80" s="112"/>
      <c r="I80" s="112"/>
      <c r="J80" s="112"/>
      <c r="K80" s="110"/>
      <c r="L80" s="111"/>
      <c r="M80" s="13"/>
      <c r="N80" s="13"/>
    </row>
    <row r="81" spans="1:14" s="3" customFormat="1" ht="17.25" customHeight="1" x14ac:dyDescent="0.2">
      <c r="A81" s="35" t="s">
        <v>107</v>
      </c>
      <c r="B81" s="120" t="s">
        <v>108</v>
      </c>
      <c r="C81" s="121"/>
      <c r="D81" s="80"/>
      <c r="E81" s="80"/>
      <c r="F81" s="80"/>
      <c r="G81" s="80"/>
      <c r="H81" s="80"/>
      <c r="I81" s="80"/>
      <c r="J81" s="80"/>
      <c r="K81" s="81"/>
      <c r="L81" s="82"/>
      <c r="M81" s="13"/>
      <c r="N81" s="13"/>
    </row>
    <row r="82" spans="1:14" s="3" customFormat="1" ht="17.25" customHeight="1" x14ac:dyDescent="0.2">
      <c r="A82" s="35" t="s">
        <v>109</v>
      </c>
      <c r="B82" s="120" t="s">
        <v>110</v>
      </c>
      <c r="C82" s="121"/>
      <c r="D82" s="80"/>
      <c r="E82" s="80"/>
      <c r="F82" s="80"/>
      <c r="G82" s="80"/>
      <c r="H82" s="80"/>
      <c r="I82" s="80"/>
      <c r="J82" s="80"/>
      <c r="K82" s="81"/>
      <c r="L82" s="82"/>
      <c r="M82" s="13"/>
      <c r="N82" s="13"/>
    </row>
    <row r="83" spans="1:14" s="3" customFormat="1" ht="17.25" customHeight="1" x14ac:dyDescent="0.2">
      <c r="A83" s="35" t="s">
        <v>111</v>
      </c>
      <c r="B83" s="120" t="s">
        <v>112</v>
      </c>
      <c r="C83" s="121"/>
      <c r="D83" s="80"/>
      <c r="E83" s="80"/>
      <c r="F83" s="80"/>
      <c r="G83" s="80"/>
      <c r="H83" s="80"/>
      <c r="I83" s="80"/>
      <c r="J83" s="80"/>
      <c r="K83" s="81"/>
      <c r="L83" s="82"/>
      <c r="M83" s="13"/>
      <c r="N83" s="13"/>
    </row>
    <row r="84" spans="1:14" s="3" customFormat="1" ht="17.25" customHeight="1" x14ac:dyDescent="0.2">
      <c r="A84" s="35" t="s">
        <v>113</v>
      </c>
      <c r="B84" s="120" t="s">
        <v>114</v>
      </c>
      <c r="C84" s="121"/>
      <c r="D84" s="80"/>
      <c r="E84" s="80"/>
      <c r="F84" s="80"/>
      <c r="G84" s="80"/>
      <c r="H84" s="80"/>
      <c r="I84" s="80"/>
      <c r="J84" s="80"/>
      <c r="K84" s="81"/>
      <c r="L84" s="82"/>
      <c r="M84" s="13"/>
      <c r="N84" s="13"/>
    </row>
    <row r="85" spans="1:14" s="3" customFormat="1" ht="17.25" customHeight="1" x14ac:dyDescent="0.2">
      <c r="A85" s="35" t="s">
        <v>115</v>
      </c>
      <c r="B85" s="120" t="s">
        <v>116</v>
      </c>
      <c r="C85" s="121"/>
      <c r="D85" s="80"/>
      <c r="E85" s="80"/>
      <c r="F85" s="80"/>
      <c r="G85" s="80"/>
      <c r="H85" s="80"/>
      <c r="I85" s="80"/>
      <c r="J85" s="80"/>
      <c r="K85" s="81"/>
      <c r="L85" s="82"/>
      <c r="M85" s="13"/>
      <c r="N85" s="13"/>
    </row>
    <row r="86" spans="1:14" s="3" customFormat="1" ht="17.25" customHeight="1" x14ac:dyDescent="0.2">
      <c r="A86" s="35" t="s">
        <v>117</v>
      </c>
      <c r="B86" s="120" t="s">
        <v>118</v>
      </c>
      <c r="C86" s="121"/>
      <c r="D86" s="80"/>
      <c r="E86" s="80"/>
      <c r="F86" s="80"/>
      <c r="G86" s="80"/>
      <c r="H86" s="80"/>
      <c r="I86" s="80"/>
      <c r="J86" s="80"/>
      <c r="K86" s="81"/>
      <c r="L86" s="82"/>
      <c r="M86" s="13"/>
      <c r="N86" s="13"/>
    </row>
    <row r="87" spans="1:14" s="3" customFormat="1" ht="17.25" customHeight="1" x14ac:dyDescent="0.2">
      <c r="A87" s="35" t="s">
        <v>119</v>
      </c>
      <c r="B87" s="120" t="s">
        <v>120</v>
      </c>
      <c r="C87" s="121"/>
      <c r="D87" s="80"/>
      <c r="E87" s="80"/>
      <c r="F87" s="80"/>
      <c r="G87" s="80"/>
      <c r="H87" s="80"/>
      <c r="I87" s="80"/>
      <c r="J87" s="80"/>
      <c r="K87" s="81"/>
      <c r="L87" s="82"/>
      <c r="M87" s="13"/>
      <c r="N87" s="13"/>
    </row>
    <row r="88" spans="1:14" s="3" customFormat="1" ht="17.25" customHeight="1" x14ac:dyDescent="0.2">
      <c r="A88" s="35" t="s">
        <v>178</v>
      </c>
      <c r="B88" s="120" t="s">
        <v>185</v>
      </c>
      <c r="C88" s="121"/>
      <c r="D88" s="80"/>
      <c r="E88" s="80"/>
      <c r="F88" s="80"/>
      <c r="G88" s="80"/>
      <c r="H88" s="80"/>
      <c r="I88" s="80"/>
      <c r="J88" s="80"/>
      <c r="K88" s="81"/>
      <c r="L88" s="82"/>
      <c r="M88" s="13"/>
      <c r="N88" s="13"/>
    </row>
    <row r="89" spans="1:14" s="3" customFormat="1" ht="17.25" customHeight="1" x14ac:dyDescent="0.2">
      <c r="A89" s="35" t="s">
        <v>176</v>
      </c>
      <c r="B89" s="120" t="s">
        <v>177</v>
      </c>
      <c r="C89" s="121"/>
      <c r="D89" s="80"/>
      <c r="E89" s="80"/>
      <c r="F89" s="80"/>
      <c r="G89" s="80"/>
      <c r="H89" s="80"/>
      <c r="I89" s="80"/>
      <c r="J89" s="80"/>
      <c r="K89" s="81"/>
      <c r="L89" s="82"/>
      <c r="M89" s="13"/>
      <c r="N89" s="13"/>
    </row>
    <row r="90" spans="1:14" s="3" customFormat="1" ht="17.25" customHeight="1" x14ac:dyDescent="0.2">
      <c r="A90" s="35" t="s">
        <v>121</v>
      </c>
      <c r="B90" s="120" t="s">
        <v>122</v>
      </c>
      <c r="C90" s="121"/>
      <c r="D90" s="80"/>
      <c r="E90" s="80"/>
      <c r="F90" s="80"/>
      <c r="G90" s="80"/>
      <c r="H90" s="80"/>
      <c r="I90" s="80"/>
      <c r="J90" s="80"/>
      <c r="K90" s="81"/>
      <c r="L90" s="82"/>
      <c r="M90" s="13"/>
      <c r="N90" s="13"/>
    </row>
    <row r="91" spans="1:14" s="3" customFormat="1" ht="17.25" customHeight="1" x14ac:dyDescent="0.2">
      <c r="A91" s="35" t="s">
        <v>183</v>
      </c>
      <c r="B91" s="120" t="s">
        <v>184</v>
      </c>
      <c r="C91" s="121"/>
      <c r="D91" s="80"/>
      <c r="E91" s="80"/>
      <c r="F91" s="80"/>
      <c r="G91" s="80"/>
      <c r="H91" s="80"/>
      <c r="I91" s="80"/>
      <c r="J91" s="80"/>
      <c r="K91" s="81"/>
      <c r="L91" s="82"/>
      <c r="M91" s="13"/>
      <c r="N91" s="13"/>
    </row>
    <row r="92" spans="1:14" s="3" customFormat="1" ht="17.25" customHeight="1" x14ac:dyDescent="0.2">
      <c r="A92" s="35" t="s">
        <v>163</v>
      </c>
      <c r="B92" s="120" t="s">
        <v>163</v>
      </c>
      <c r="C92" s="121"/>
      <c r="D92" s="80"/>
      <c r="E92" s="80"/>
      <c r="F92" s="80"/>
      <c r="G92" s="80"/>
      <c r="H92" s="80"/>
      <c r="I92" s="80"/>
      <c r="J92" s="80"/>
      <c r="K92" s="81"/>
      <c r="L92" s="82"/>
      <c r="M92" s="13"/>
      <c r="N92" s="13"/>
    </row>
    <row r="93" spans="1:14" s="3" customFormat="1" ht="17.25" customHeight="1" x14ac:dyDescent="0.2">
      <c r="A93" s="35" t="s">
        <v>163</v>
      </c>
      <c r="B93" s="120" t="s">
        <v>163</v>
      </c>
      <c r="C93" s="121"/>
      <c r="D93" s="80"/>
      <c r="E93" s="80"/>
      <c r="F93" s="80"/>
      <c r="G93" s="80"/>
      <c r="H93" s="80"/>
      <c r="I93" s="80"/>
      <c r="J93" s="80"/>
      <c r="K93" s="81"/>
      <c r="L93" s="82"/>
      <c r="M93" s="13"/>
      <c r="N93" s="13"/>
    </row>
    <row r="94" spans="1:14" s="3" customFormat="1" ht="17.25" customHeight="1" x14ac:dyDescent="0.2">
      <c r="A94" s="35" t="s">
        <v>163</v>
      </c>
      <c r="B94" s="121" t="s">
        <v>163</v>
      </c>
      <c r="C94" s="125"/>
      <c r="D94" s="126"/>
      <c r="E94" s="127"/>
      <c r="F94" s="127"/>
      <c r="G94" s="128"/>
      <c r="H94" s="126"/>
      <c r="I94" s="127"/>
      <c r="J94" s="128"/>
      <c r="K94" s="129"/>
      <c r="L94" s="130"/>
      <c r="M94" s="13"/>
      <c r="N94" s="13"/>
    </row>
    <row r="95" spans="1:14" s="3" customFormat="1" ht="17.25" customHeight="1" x14ac:dyDescent="0.2">
      <c r="A95" s="35" t="s">
        <v>163</v>
      </c>
      <c r="B95" s="120" t="s">
        <v>163</v>
      </c>
      <c r="C95" s="121"/>
      <c r="D95" s="80"/>
      <c r="E95" s="80"/>
      <c r="F95" s="80"/>
      <c r="G95" s="80"/>
      <c r="H95" s="80"/>
      <c r="I95" s="80"/>
      <c r="J95" s="80"/>
      <c r="K95" s="81"/>
      <c r="L95" s="82"/>
      <c r="M95" s="13"/>
      <c r="N95" s="13"/>
    </row>
    <row r="96" spans="1:14" s="3" customFormat="1" ht="17.25" customHeight="1" x14ac:dyDescent="0.2">
      <c r="A96" s="35" t="s">
        <v>163</v>
      </c>
      <c r="B96" s="120" t="s">
        <v>163</v>
      </c>
      <c r="C96" s="121"/>
      <c r="D96" s="80"/>
      <c r="E96" s="80"/>
      <c r="F96" s="80"/>
      <c r="G96" s="80"/>
      <c r="H96" s="80"/>
      <c r="I96" s="80"/>
      <c r="J96" s="80"/>
      <c r="K96" s="81"/>
      <c r="L96" s="82"/>
      <c r="M96" s="13"/>
      <c r="N96" s="13"/>
    </row>
    <row r="97" spans="1:14" s="3" customFormat="1" ht="17.25" customHeight="1" x14ac:dyDescent="0.2">
      <c r="A97" s="35" t="s">
        <v>123</v>
      </c>
      <c r="B97" s="120" t="s">
        <v>36</v>
      </c>
      <c r="C97" s="121"/>
      <c r="D97" s="80"/>
      <c r="E97" s="80"/>
      <c r="F97" s="80"/>
      <c r="G97" s="80"/>
      <c r="H97" s="80"/>
      <c r="I97" s="80"/>
      <c r="J97" s="80"/>
      <c r="K97" s="81"/>
      <c r="L97" s="82"/>
      <c r="M97" s="13"/>
      <c r="N97" s="13"/>
    </row>
    <row r="98" spans="1:14" s="3" customFormat="1" ht="17.25" customHeight="1" x14ac:dyDescent="0.2">
      <c r="A98" s="36" t="s">
        <v>124</v>
      </c>
      <c r="B98" s="131" t="s">
        <v>40</v>
      </c>
      <c r="C98" s="132"/>
      <c r="D98" s="84"/>
      <c r="E98" s="84"/>
      <c r="F98" s="84"/>
      <c r="G98" s="84"/>
      <c r="H98" s="84"/>
      <c r="I98" s="84"/>
      <c r="J98" s="84"/>
      <c r="K98" s="85"/>
      <c r="L98" s="86"/>
      <c r="M98" s="13"/>
      <c r="N98" s="13"/>
    </row>
    <row r="99" spans="1:14" s="21" customFormat="1" ht="21.2" customHeight="1" x14ac:dyDescent="0.2">
      <c r="A99" s="20" t="s">
        <v>104</v>
      </c>
      <c r="B99" s="102" t="s">
        <v>170</v>
      </c>
      <c r="C99" s="104"/>
      <c r="D99" s="89">
        <f>SUM(D80:G98)</f>
        <v>0</v>
      </c>
      <c r="E99" s="89"/>
      <c r="F99" s="89"/>
      <c r="G99" s="89"/>
      <c r="H99" s="89">
        <f>SUM(H80:J98)</f>
        <v>0</v>
      </c>
      <c r="I99" s="89"/>
      <c r="J99" s="89"/>
      <c r="K99" s="87"/>
      <c r="L99" s="88"/>
      <c r="M99" s="7"/>
      <c r="N99" s="7"/>
    </row>
    <row r="100" spans="1:14" s="6" customFormat="1" ht="21.2" customHeight="1" x14ac:dyDescent="0.2">
      <c r="A100" s="18" t="s">
        <v>125</v>
      </c>
      <c r="B100" s="102" t="s">
        <v>161</v>
      </c>
      <c r="C100" s="102"/>
      <c r="D100" s="102"/>
      <c r="E100" s="102"/>
      <c r="F100" s="102"/>
      <c r="G100" s="102"/>
      <c r="H100" s="102"/>
      <c r="I100" s="102"/>
      <c r="J100" s="102"/>
      <c r="K100" s="102"/>
      <c r="L100" s="103"/>
      <c r="M100" s="19"/>
      <c r="N100" s="19"/>
    </row>
    <row r="101" spans="1:14" s="3" customFormat="1" ht="17.25" customHeight="1" x14ac:dyDescent="0.2">
      <c r="A101" s="34" t="s">
        <v>126</v>
      </c>
      <c r="B101" s="105" t="s">
        <v>20</v>
      </c>
      <c r="C101" s="106"/>
      <c r="D101" s="112"/>
      <c r="E101" s="112"/>
      <c r="F101" s="112"/>
      <c r="G101" s="112"/>
      <c r="H101" s="112"/>
      <c r="I101" s="112"/>
      <c r="J101" s="112"/>
      <c r="K101" s="110"/>
      <c r="L101" s="111"/>
      <c r="M101" s="13"/>
      <c r="N101" s="13"/>
    </row>
    <row r="102" spans="1:14" s="3" customFormat="1" ht="17.25" customHeight="1" x14ac:dyDescent="0.2">
      <c r="A102" s="35" t="s">
        <v>127</v>
      </c>
      <c r="B102" s="120" t="s">
        <v>45</v>
      </c>
      <c r="C102" s="121"/>
      <c r="D102" s="80"/>
      <c r="E102" s="80"/>
      <c r="F102" s="80"/>
      <c r="G102" s="80"/>
      <c r="H102" s="80"/>
      <c r="I102" s="80"/>
      <c r="J102" s="80"/>
      <c r="K102" s="81"/>
      <c r="L102" s="82"/>
      <c r="M102" s="13"/>
      <c r="N102" s="13"/>
    </row>
    <row r="103" spans="1:14" s="3" customFormat="1" ht="17.25" customHeight="1" x14ac:dyDescent="0.2">
      <c r="A103" s="35" t="s">
        <v>128</v>
      </c>
      <c r="B103" s="120" t="s">
        <v>129</v>
      </c>
      <c r="C103" s="121"/>
      <c r="D103" s="80"/>
      <c r="E103" s="80"/>
      <c r="F103" s="80"/>
      <c r="G103" s="80"/>
      <c r="H103" s="80"/>
      <c r="I103" s="80"/>
      <c r="J103" s="80"/>
      <c r="K103" s="81"/>
      <c r="L103" s="82"/>
      <c r="M103" s="13"/>
      <c r="N103" s="13"/>
    </row>
    <row r="104" spans="1:14" s="3" customFormat="1" ht="17.25" customHeight="1" x14ac:dyDescent="0.2">
      <c r="A104" s="35" t="s">
        <v>130</v>
      </c>
      <c r="B104" s="120" t="s">
        <v>131</v>
      </c>
      <c r="C104" s="121"/>
      <c r="D104" s="80"/>
      <c r="E104" s="80"/>
      <c r="F104" s="80"/>
      <c r="G104" s="80"/>
      <c r="H104" s="80"/>
      <c r="I104" s="80"/>
      <c r="J104" s="80"/>
      <c r="K104" s="81"/>
      <c r="L104" s="82"/>
      <c r="M104" s="13"/>
      <c r="N104" s="13"/>
    </row>
    <row r="105" spans="1:14" s="3" customFormat="1" ht="17.25" customHeight="1" x14ac:dyDescent="0.2">
      <c r="A105" s="35" t="s">
        <v>132</v>
      </c>
      <c r="B105" s="120" t="s">
        <v>133</v>
      </c>
      <c r="C105" s="121"/>
      <c r="D105" s="80"/>
      <c r="E105" s="80"/>
      <c r="F105" s="80"/>
      <c r="G105" s="80"/>
      <c r="H105" s="80"/>
      <c r="I105" s="80"/>
      <c r="J105" s="80"/>
      <c r="K105" s="81"/>
      <c r="L105" s="82"/>
      <c r="M105" s="13"/>
      <c r="N105" s="13"/>
    </row>
    <row r="106" spans="1:14" s="3" customFormat="1" ht="17.25" customHeight="1" x14ac:dyDescent="0.2">
      <c r="A106" s="35" t="s">
        <v>134</v>
      </c>
      <c r="B106" s="120" t="s">
        <v>135</v>
      </c>
      <c r="C106" s="121"/>
      <c r="D106" s="80"/>
      <c r="E106" s="80"/>
      <c r="F106" s="80"/>
      <c r="G106" s="80"/>
      <c r="H106" s="80"/>
      <c r="I106" s="80"/>
      <c r="J106" s="80"/>
      <c r="K106" s="81"/>
      <c r="L106" s="82"/>
      <c r="M106" s="13"/>
      <c r="N106" s="13"/>
    </row>
    <row r="107" spans="1:14" s="3" customFormat="1" ht="17.25" customHeight="1" x14ac:dyDescent="0.2">
      <c r="A107" s="35" t="s">
        <v>136</v>
      </c>
      <c r="B107" s="120" t="s">
        <v>137</v>
      </c>
      <c r="C107" s="121"/>
      <c r="D107" s="80"/>
      <c r="E107" s="80"/>
      <c r="F107" s="80"/>
      <c r="G107" s="80"/>
      <c r="H107" s="80"/>
      <c r="I107" s="80"/>
      <c r="J107" s="80"/>
      <c r="K107" s="81"/>
      <c r="L107" s="82"/>
      <c r="M107" s="13"/>
      <c r="N107" s="13"/>
    </row>
    <row r="108" spans="1:14" s="3" customFormat="1" ht="17.25" customHeight="1" x14ac:dyDescent="0.2">
      <c r="A108" s="35" t="s">
        <v>138</v>
      </c>
      <c r="B108" s="120" t="s">
        <v>139</v>
      </c>
      <c r="C108" s="121"/>
      <c r="D108" s="80"/>
      <c r="E108" s="80"/>
      <c r="F108" s="80"/>
      <c r="G108" s="80"/>
      <c r="H108" s="80"/>
      <c r="I108" s="80"/>
      <c r="J108" s="80"/>
      <c r="K108" s="81"/>
      <c r="L108" s="82"/>
      <c r="M108" s="13"/>
      <c r="N108" s="13"/>
    </row>
    <row r="109" spans="1:14" s="3" customFormat="1" ht="17.25" customHeight="1" x14ac:dyDescent="0.2">
      <c r="A109" s="35" t="s">
        <v>163</v>
      </c>
      <c r="B109" s="120" t="s">
        <v>163</v>
      </c>
      <c r="C109" s="121"/>
      <c r="D109" s="80"/>
      <c r="E109" s="80"/>
      <c r="F109" s="80"/>
      <c r="G109" s="80"/>
      <c r="H109" s="80"/>
      <c r="I109" s="80"/>
      <c r="J109" s="80"/>
      <c r="K109" s="81"/>
      <c r="L109" s="82"/>
      <c r="M109" s="13"/>
      <c r="N109" s="13"/>
    </row>
    <row r="110" spans="1:14" s="3" customFormat="1" ht="17.25" customHeight="1" x14ac:dyDescent="0.2">
      <c r="A110" s="35" t="s">
        <v>163</v>
      </c>
      <c r="B110" s="78" t="s">
        <v>163</v>
      </c>
      <c r="C110" s="79"/>
      <c r="D110" s="80"/>
      <c r="E110" s="80"/>
      <c r="F110" s="80"/>
      <c r="G110" s="80"/>
      <c r="H110" s="80"/>
      <c r="I110" s="80"/>
      <c r="J110" s="80"/>
      <c r="K110" s="81"/>
      <c r="L110" s="82"/>
      <c r="M110" s="13"/>
      <c r="N110" s="13"/>
    </row>
    <row r="111" spans="1:14" s="3" customFormat="1" ht="17.25" customHeight="1" x14ac:dyDescent="0.2">
      <c r="A111" s="35" t="s">
        <v>163</v>
      </c>
      <c r="B111" s="120" t="s">
        <v>163</v>
      </c>
      <c r="C111" s="121"/>
      <c r="D111" s="80"/>
      <c r="E111" s="80"/>
      <c r="F111" s="80"/>
      <c r="G111" s="80"/>
      <c r="H111" s="80"/>
      <c r="I111" s="80"/>
      <c r="J111" s="80"/>
      <c r="K111" s="81"/>
      <c r="L111" s="82"/>
      <c r="M111" s="13"/>
      <c r="N111" s="13"/>
    </row>
    <row r="112" spans="1:14" s="3" customFormat="1" ht="17.25" customHeight="1" x14ac:dyDescent="0.2">
      <c r="A112" s="35" t="s">
        <v>163</v>
      </c>
      <c r="B112" s="120" t="s">
        <v>163</v>
      </c>
      <c r="C112" s="121"/>
      <c r="D112" s="80"/>
      <c r="E112" s="80"/>
      <c r="F112" s="80"/>
      <c r="G112" s="80"/>
      <c r="H112" s="80"/>
      <c r="I112" s="80"/>
      <c r="J112" s="80"/>
      <c r="K112" s="81"/>
      <c r="L112" s="82"/>
      <c r="M112" s="13"/>
      <c r="N112" s="13"/>
    </row>
    <row r="113" spans="1:14" s="3" customFormat="1" ht="17.25" customHeight="1" x14ac:dyDescent="0.2">
      <c r="A113" s="35" t="s">
        <v>163</v>
      </c>
      <c r="B113" s="120" t="s">
        <v>163</v>
      </c>
      <c r="C113" s="121"/>
      <c r="D113" s="80"/>
      <c r="E113" s="80"/>
      <c r="F113" s="80"/>
      <c r="G113" s="80"/>
      <c r="H113" s="80"/>
      <c r="I113" s="80"/>
      <c r="J113" s="80"/>
      <c r="K113" s="81"/>
      <c r="L113" s="82"/>
      <c r="M113" s="13"/>
      <c r="N113" s="13"/>
    </row>
    <row r="114" spans="1:14" s="3" customFormat="1" ht="17.25" customHeight="1" x14ac:dyDescent="0.2">
      <c r="A114" s="35" t="s">
        <v>140</v>
      </c>
      <c r="B114" s="120" t="s">
        <v>36</v>
      </c>
      <c r="C114" s="121"/>
      <c r="D114" s="80"/>
      <c r="E114" s="80"/>
      <c r="F114" s="80"/>
      <c r="G114" s="80"/>
      <c r="H114" s="80"/>
      <c r="I114" s="80"/>
      <c r="J114" s="80"/>
      <c r="K114" s="81"/>
      <c r="L114" s="82"/>
      <c r="M114" s="13"/>
      <c r="N114" s="13"/>
    </row>
    <row r="115" spans="1:14" s="3" customFormat="1" ht="17.25" customHeight="1" x14ac:dyDescent="0.2">
      <c r="A115" s="35" t="s">
        <v>141</v>
      </c>
      <c r="B115" s="120" t="s">
        <v>38</v>
      </c>
      <c r="C115" s="121"/>
      <c r="D115" s="80"/>
      <c r="E115" s="80"/>
      <c r="F115" s="80"/>
      <c r="G115" s="80"/>
      <c r="H115" s="80"/>
      <c r="I115" s="80"/>
      <c r="J115" s="80"/>
      <c r="K115" s="81"/>
      <c r="L115" s="82"/>
      <c r="M115" s="13"/>
      <c r="N115" s="13"/>
    </row>
    <row r="116" spans="1:14" s="3" customFormat="1" ht="17.25" customHeight="1" x14ac:dyDescent="0.2">
      <c r="A116" s="36" t="s">
        <v>142</v>
      </c>
      <c r="B116" s="131" t="s">
        <v>40</v>
      </c>
      <c r="C116" s="132"/>
      <c r="D116" s="84"/>
      <c r="E116" s="84"/>
      <c r="F116" s="84"/>
      <c r="G116" s="84"/>
      <c r="H116" s="84"/>
      <c r="I116" s="84"/>
      <c r="J116" s="84"/>
      <c r="K116" s="85"/>
      <c r="L116" s="86"/>
      <c r="M116" s="13"/>
      <c r="N116" s="13"/>
    </row>
    <row r="117" spans="1:14" s="21" customFormat="1" ht="21.2" customHeight="1" x14ac:dyDescent="0.2">
      <c r="A117" s="20" t="s">
        <v>125</v>
      </c>
      <c r="B117" s="102" t="s">
        <v>171</v>
      </c>
      <c r="C117" s="104"/>
      <c r="D117" s="89">
        <f>SUM(D101:G116)</f>
        <v>0</v>
      </c>
      <c r="E117" s="89"/>
      <c r="F117" s="89"/>
      <c r="G117" s="89"/>
      <c r="H117" s="89">
        <f>SUM(H101:J116)</f>
        <v>0</v>
      </c>
      <c r="I117" s="89"/>
      <c r="J117" s="89"/>
      <c r="K117" s="87"/>
      <c r="L117" s="88"/>
      <c r="M117" s="7"/>
      <c r="N117" s="7"/>
    </row>
    <row r="118" spans="1:14" s="6" customFormat="1" ht="21.2" customHeight="1" x14ac:dyDescent="0.2">
      <c r="A118" s="18" t="s">
        <v>143</v>
      </c>
      <c r="B118" s="102" t="s">
        <v>162</v>
      </c>
      <c r="C118" s="102"/>
      <c r="D118" s="102" t="s">
        <v>165</v>
      </c>
      <c r="E118" s="102"/>
      <c r="F118" s="102"/>
      <c r="G118" s="102"/>
      <c r="H118" s="102" t="s">
        <v>0</v>
      </c>
      <c r="I118" s="102"/>
      <c r="J118" s="102"/>
      <c r="K118" s="102" t="s">
        <v>166</v>
      </c>
      <c r="L118" s="103"/>
      <c r="M118" s="19"/>
      <c r="N118" s="19"/>
    </row>
    <row r="119" spans="1:14" s="3" customFormat="1" ht="17.25" customHeight="1" x14ac:dyDescent="0.2">
      <c r="A119" s="34" t="s">
        <v>144</v>
      </c>
      <c r="B119" s="105" t="s">
        <v>145</v>
      </c>
      <c r="C119" s="106"/>
      <c r="D119" s="112"/>
      <c r="E119" s="112"/>
      <c r="F119" s="112"/>
      <c r="G119" s="112"/>
      <c r="H119" s="112"/>
      <c r="I119" s="112"/>
      <c r="J119" s="112"/>
      <c r="K119" s="110"/>
      <c r="L119" s="111"/>
      <c r="M119" s="13"/>
      <c r="N119" s="13"/>
    </row>
    <row r="120" spans="1:14" s="3" customFormat="1" ht="17.25" customHeight="1" x14ac:dyDescent="0.2">
      <c r="A120" s="35" t="s">
        <v>146</v>
      </c>
      <c r="B120" s="120" t="s">
        <v>147</v>
      </c>
      <c r="C120" s="121"/>
      <c r="D120" s="80"/>
      <c r="E120" s="80"/>
      <c r="F120" s="80"/>
      <c r="G120" s="80"/>
      <c r="H120" s="80"/>
      <c r="I120" s="80"/>
      <c r="J120" s="80"/>
      <c r="K120" s="81"/>
      <c r="L120" s="82"/>
      <c r="M120" s="13"/>
      <c r="N120" s="13"/>
    </row>
    <row r="121" spans="1:14" s="3" customFormat="1" ht="17.25" customHeight="1" x14ac:dyDescent="0.2">
      <c r="A121" s="35" t="s">
        <v>148</v>
      </c>
      <c r="B121" s="120" t="s">
        <v>149</v>
      </c>
      <c r="C121" s="121"/>
      <c r="D121" s="80"/>
      <c r="E121" s="80"/>
      <c r="F121" s="80"/>
      <c r="G121" s="80"/>
      <c r="H121" s="80"/>
      <c r="I121" s="80"/>
      <c r="J121" s="80"/>
      <c r="K121" s="81"/>
      <c r="L121" s="82"/>
      <c r="M121" s="13"/>
      <c r="N121" s="13"/>
    </row>
    <row r="122" spans="1:14" s="3" customFormat="1" ht="17.25" customHeight="1" x14ac:dyDescent="0.2">
      <c r="A122" s="35" t="s">
        <v>150</v>
      </c>
      <c r="B122" s="120" t="s">
        <v>151</v>
      </c>
      <c r="C122" s="121"/>
      <c r="D122" s="80"/>
      <c r="E122" s="80"/>
      <c r="F122" s="80"/>
      <c r="G122" s="80"/>
      <c r="H122" s="80"/>
      <c r="I122" s="80"/>
      <c r="J122" s="80"/>
      <c r="K122" s="81"/>
      <c r="L122" s="82"/>
      <c r="M122" s="13"/>
      <c r="N122" s="13"/>
    </row>
    <row r="123" spans="1:14" s="3" customFormat="1" ht="17.25" customHeight="1" x14ac:dyDescent="0.2">
      <c r="A123" s="35" t="s">
        <v>152</v>
      </c>
      <c r="B123" s="120" t="s">
        <v>153</v>
      </c>
      <c r="C123" s="121"/>
      <c r="D123" s="80"/>
      <c r="E123" s="80"/>
      <c r="F123" s="80"/>
      <c r="G123" s="80"/>
      <c r="H123" s="80"/>
      <c r="I123" s="80"/>
      <c r="J123" s="80"/>
      <c r="K123" s="81"/>
      <c r="L123" s="82"/>
      <c r="M123" s="13"/>
      <c r="N123" s="13"/>
    </row>
    <row r="124" spans="1:14" s="3" customFormat="1" ht="17.25" customHeight="1" x14ac:dyDescent="0.2">
      <c r="A124" s="35" t="s">
        <v>154</v>
      </c>
      <c r="B124" s="120" t="s">
        <v>155</v>
      </c>
      <c r="C124" s="121"/>
      <c r="D124" s="80"/>
      <c r="E124" s="80"/>
      <c r="F124" s="80"/>
      <c r="G124" s="80"/>
      <c r="H124" s="80"/>
      <c r="I124" s="80"/>
      <c r="J124" s="80"/>
      <c r="K124" s="81"/>
      <c r="L124" s="82"/>
      <c r="M124" s="13"/>
      <c r="N124" s="13"/>
    </row>
    <row r="125" spans="1:14" s="3" customFormat="1" ht="17.25" customHeight="1" x14ac:dyDescent="0.2">
      <c r="A125" s="35" t="s">
        <v>163</v>
      </c>
      <c r="B125" s="78" t="s">
        <v>163</v>
      </c>
      <c r="C125" s="79"/>
      <c r="D125" s="80"/>
      <c r="E125" s="80"/>
      <c r="F125" s="80"/>
      <c r="G125" s="80"/>
      <c r="H125" s="80"/>
      <c r="I125" s="80"/>
      <c r="J125" s="80"/>
      <c r="K125" s="81"/>
      <c r="L125" s="82"/>
      <c r="M125" s="13"/>
      <c r="N125" s="13"/>
    </row>
    <row r="126" spans="1:14" s="3" customFormat="1" ht="17.25" customHeight="1" x14ac:dyDescent="0.2">
      <c r="A126" s="35" t="s">
        <v>163</v>
      </c>
      <c r="B126" s="78" t="s">
        <v>163</v>
      </c>
      <c r="C126" s="79"/>
      <c r="D126" s="80"/>
      <c r="E126" s="80"/>
      <c r="F126" s="80"/>
      <c r="G126" s="80"/>
      <c r="H126" s="80"/>
      <c r="I126" s="80"/>
      <c r="J126" s="80"/>
      <c r="K126" s="81"/>
      <c r="L126" s="82"/>
      <c r="M126" s="13"/>
      <c r="N126" s="13"/>
    </row>
    <row r="127" spans="1:14" s="3" customFormat="1" ht="17.25" customHeight="1" x14ac:dyDescent="0.2">
      <c r="A127" s="35" t="s">
        <v>163</v>
      </c>
      <c r="B127" s="78" t="s">
        <v>163</v>
      </c>
      <c r="C127" s="79"/>
      <c r="D127" s="80"/>
      <c r="E127" s="80"/>
      <c r="F127" s="80"/>
      <c r="G127" s="80"/>
      <c r="H127" s="80"/>
      <c r="I127" s="80"/>
      <c r="J127" s="80"/>
      <c r="K127" s="81"/>
      <c r="L127" s="82"/>
      <c r="M127" s="13"/>
      <c r="N127" s="13"/>
    </row>
    <row r="128" spans="1:14" s="3" customFormat="1" ht="17.25" customHeight="1" x14ac:dyDescent="0.2">
      <c r="A128" s="36" t="s">
        <v>163</v>
      </c>
      <c r="B128" s="145" t="s">
        <v>163</v>
      </c>
      <c r="C128" s="146"/>
      <c r="D128" s="84"/>
      <c r="E128" s="84"/>
      <c r="F128" s="84"/>
      <c r="G128" s="84"/>
      <c r="H128" s="84"/>
      <c r="I128" s="84"/>
      <c r="J128" s="84"/>
      <c r="K128" s="85"/>
      <c r="L128" s="86"/>
      <c r="M128" s="13"/>
      <c r="N128" s="13"/>
    </row>
    <row r="129" spans="1:14" s="21" customFormat="1" ht="21.2" customHeight="1" x14ac:dyDescent="0.2">
      <c r="A129" s="20" t="s">
        <v>143</v>
      </c>
      <c r="B129" s="102" t="s">
        <v>172</v>
      </c>
      <c r="C129" s="104"/>
      <c r="D129" s="89">
        <f>SUM(D119:G128)</f>
        <v>0</v>
      </c>
      <c r="E129" s="89"/>
      <c r="F129" s="89"/>
      <c r="G129" s="89"/>
      <c r="H129" s="89">
        <f>SUM(H119:J128)</f>
        <v>0</v>
      </c>
      <c r="I129" s="89"/>
      <c r="J129" s="89"/>
      <c r="K129" s="87"/>
      <c r="L129" s="88"/>
      <c r="M129" s="7"/>
      <c r="N129" s="7"/>
    </row>
    <row r="130" spans="1:14" s="3" customFormat="1" ht="11.25" customHeight="1" x14ac:dyDescent="0.2">
      <c r="A130" s="4"/>
      <c r="B130" s="4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4" s="3" customFormat="1" ht="56.85" customHeight="1" x14ac:dyDescent="0.2">
      <c r="A131" s="4"/>
      <c r="B131" s="4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s="11" customFormat="1" ht="20.100000000000001" customHeight="1" x14ac:dyDescent="0.25">
      <c r="A132" s="83" t="s">
        <v>173</v>
      </c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12"/>
      <c r="N132" s="12"/>
    </row>
    <row r="133" spans="1:14" s="3" customFormat="1" ht="11.25" customHeight="1" x14ac:dyDescent="0.2">
      <c r="A133" s="10"/>
      <c r="B133" s="10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13"/>
      <c r="N133" s="13"/>
    </row>
    <row r="134" spans="1:14" s="6" customFormat="1" ht="35.1" customHeight="1" x14ac:dyDescent="0.2">
      <c r="A134" s="42"/>
      <c r="B134" s="43"/>
      <c r="C134" s="44"/>
      <c r="D134" s="94" t="s">
        <v>175</v>
      </c>
      <c r="E134" s="92"/>
      <c r="F134" s="92"/>
      <c r="G134" s="92"/>
      <c r="H134" s="95"/>
      <c r="I134" s="92" t="s">
        <v>174</v>
      </c>
      <c r="J134" s="92"/>
      <c r="K134" s="92"/>
      <c r="L134" s="93"/>
      <c r="M134" s="19"/>
      <c r="N134" s="19"/>
    </row>
    <row r="135" spans="1:14" s="21" customFormat="1" ht="28.35" customHeight="1" x14ac:dyDescent="0.2">
      <c r="A135" s="40" t="s">
        <v>7</v>
      </c>
      <c r="B135" s="144" t="s">
        <v>164</v>
      </c>
      <c r="C135" s="100"/>
      <c r="D135" s="99">
        <f>D11</f>
        <v>0</v>
      </c>
      <c r="E135" s="99"/>
      <c r="F135" s="100"/>
      <c r="G135" s="100"/>
      <c r="H135" s="100"/>
      <c r="I135" s="99">
        <f>H11</f>
        <v>0</v>
      </c>
      <c r="J135" s="100"/>
      <c r="K135" s="100"/>
      <c r="L135" s="101"/>
      <c r="M135" s="7"/>
      <c r="N135" s="7"/>
    </row>
    <row r="136" spans="1:14" s="21" customFormat="1" ht="28.35" customHeight="1" x14ac:dyDescent="0.2">
      <c r="A136" s="41" t="s">
        <v>8</v>
      </c>
      <c r="B136" s="139" t="s">
        <v>158</v>
      </c>
      <c r="C136" s="97"/>
      <c r="D136" s="96">
        <f>D39</f>
        <v>0</v>
      </c>
      <c r="E136" s="96"/>
      <c r="F136" s="97"/>
      <c r="G136" s="97"/>
      <c r="H136" s="97"/>
      <c r="I136" s="96">
        <f>H39</f>
        <v>0</v>
      </c>
      <c r="J136" s="97"/>
      <c r="K136" s="97"/>
      <c r="L136" s="98"/>
      <c r="M136" s="7"/>
      <c r="N136" s="7"/>
    </row>
    <row r="137" spans="1:14" s="21" customFormat="1" ht="28.35" customHeight="1" x14ac:dyDescent="0.2">
      <c r="A137" s="41" t="s">
        <v>41</v>
      </c>
      <c r="B137" s="139" t="s">
        <v>159</v>
      </c>
      <c r="C137" s="97"/>
      <c r="D137" s="96">
        <f>D78</f>
        <v>0</v>
      </c>
      <c r="E137" s="96"/>
      <c r="F137" s="97"/>
      <c r="G137" s="97"/>
      <c r="H137" s="97"/>
      <c r="I137" s="96">
        <f>H78</f>
        <v>0</v>
      </c>
      <c r="J137" s="97"/>
      <c r="K137" s="97"/>
      <c r="L137" s="98"/>
      <c r="M137" s="7"/>
      <c r="N137" s="7"/>
    </row>
    <row r="138" spans="1:14" s="21" customFormat="1" ht="28.35" customHeight="1" x14ac:dyDescent="0.2">
      <c r="A138" s="41" t="s">
        <v>104</v>
      </c>
      <c r="B138" s="139" t="s">
        <v>160</v>
      </c>
      <c r="C138" s="97"/>
      <c r="D138" s="96">
        <f>D99</f>
        <v>0</v>
      </c>
      <c r="E138" s="96"/>
      <c r="F138" s="97"/>
      <c r="G138" s="97"/>
      <c r="H138" s="97"/>
      <c r="I138" s="96">
        <f>H99</f>
        <v>0</v>
      </c>
      <c r="J138" s="97"/>
      <c r="K138" s="97"/>
      <c r="L138" s="98"/>
      <c r="M138" s="7"/>
      <c r="N138" s="7"/>
    </row>
    <row r="139" spans="1:14" s="21" customFormat="1" ht="28.35" customHeight="1" x14ac:dyDescent="0.2">
      <c r="A139" s="41" t="s">
        <v>125</v>
      </c>
      <c r="B139" s="139" t="s">
        <v>161</v>
      </c>
      <c r="C139" s="97"/>
      <c r="D139" s="96">
        <f>D117</f>
        <v>0</v>
      </c>
      <c r="E139" s="96"/>
      <c r="F139" s="97"/>
      <c r="G139" s="97"/>
      <c r="H139" s="97"/>
      <c r="I139" s="96">
        <f>H117</f>
        <v>0</v>
      </c>
      <c r="J139" s="97"/>
      <c r="K139" s="97"/>
      <c r="L139" s="98"/>
      <c r="M139" s="7"/>
      <c r="N139" s="7"/>
    </row>
    <row r="140" spans="1:14" s="21" customFormat="1" ht="28.35" customHeight="1" x14ac:dyDescent="0.2">
      <c r="A140" s="41" t="s">
        <v>143</v>
      </c>
      <c r="B140" s="137" t="s">
        <v>162</v>
      </c>
      <c r="C140" s="138"/>
      <c r="D140" s="96">
        <f>D129</f>
        <v>0</v>
      </c>
      <c r="E140" s="96"/>
      <c r="F140" s="97"/>
      <c r="G140" s="97"/>
      <c r="H140" s="97"/>
      <c r="I140" s="96">
        <f>H129</f>
        <v>0</v>
      </c>
      <c r="J140" s="97"/>
      <c r="K140" s="97"/>
      <c r="L140" s="98"/>
      <c r="M140" s="7"/>
      <c r="N140" s="7"/>
    </row>
    <row r="141" spans="1:14" s="3" customFormat="1" ht="28.35" customHeight="1" x14ac:dyDescent="0.2">
      <c r="A141" s="90" t="s">
        <v>191</v>
      </c>
      <c r="B141" s="91"/>
      <c r="C141" s="91"/>
      <c r="D141" s="135">
        <f>SUM(D135:H140)</f>
        <v>0</v>
      </c>
      <c r="E141" s="133"/>
      <c r="F141" s="91"/>
      <c r="G141" s="91"/>
      <c r="H141" s="136"/>
      <c r="I141" s="133">
        <f>SUM(I135:L140)</f>
        <v>0</v>
      </c>
      <c r="J141" s="91"/>
      <c r="K141" s="91"/>
      <c r="L141" s="134"/>
      <c r="M141" s="13"/>
      <c r="N141" s="13"/>
    </row>
    <row r="142" spans="1:14" s="3" customFormat="1" ht="11.25" customHeight="1" x14ac:dyDescent="0.2">
      <c r="A142" s="4"/>
      <c r="B142" s="4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1:14" s="3" customFormat="1" ht="19.5" customHeight="1" x14ac:dyDescent="0.2">
      <c r="A143" s="4"/>
      <c r="B143" s="4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</sheetData>
  <sheetProtection sheet="1" objects="1" scenarios="1"/>
  <mergeCells count="522">
    <mergeCell ref="B60:C60"/>
    <mergeCell ref="B59:C59"/>
    <mergeCell ref="B58:C58"/>
    <mergeCell ref="B57:C57"/>
    <mergeCell ref="H29:J29"/>
    <mergeCell ref="K29:L29"/>
    <mergeCell ref="B93:C93"/>
    <mergeCell ref="D93:G93"/>
    <mergeCell ref="H93:J93"/>
    <mergeCell ref="K93:L93"/>
    <mergeCell ref="B32:C32"/>
    <mergeCell ref="D32:G32"/>
    <mergeCell ref="H32:J32"/>
    <mergeCell ref="K32:L32"/>
    <mergeCell ref="B89:C89"/>
    <mergeCell ref="B88:C88"/>
    <mergeCell ref="B87:C87"/>
    <mergeCell ref="B86:C86"/>
    <mergeCell ref="B85:C85"/>
    <mergeCell ref="B84:C84"/>
    <mergeCell ref="B83:C83"/>
    <mergeCell ref="B82:C82"/>
    <mergeCell ref="B81:C81"/>
    <mergeCell ref="B46:C46"/>
    <mergeCell ref="B69:C69"/>
    <mergeCell ref="B68:C68"/>
    <mergeCell ref="B67:C67"/>
    <mergeCell ref="B66:C66"/>
    <mergeCell ref="B65:C65"/>
    <mergeCell ref="B64:C64"/>
    <mergeCell ref="B63:C63"/>
    <mergeCell ref="B62:C62"/>
    <mergeCell ref="B61:C61"/>
    <mergeCell ref="B73:C73"/>
    <mergeCell ref="D7:G7"/>
    <mergeCell ref="H7:J7"/>
    <mergeCell ref="K7:L7"/>
    <mergeCell ref="B27:C27"/>
    <mergeCell ref="D27:G27"/>
    <mergeCell ref="H27:J27"/>
    <mergeCell ref="K27:L27"/>
    <mergeCell ref="B28:C28"/>
    <mergeCell ref="D28:G28"/>
    <mergeCell ref="H28:J28"/>
    <mergeCell ref="K28:L28"/>
    <mergeCell ref="D22:G22"/>
    <mergeCell ref="H22:J22"/>
    <mergeCell ref="D23:G23"/>
    <mergeCell ref="H23:J23"/>
    <mergeCell ref="D24:G24"/>
    <mergeCell ref="H24:J24"/>
    <mergeCell ref="D25:G25"/>
    <mergeCell ref="B29:C29"/>
    <mergeCell ref="D29:G29"/>
    <mergeCell ref="B49:C49"/>
    <mergeCell ref="B48:C48"/>
    <mergeCell ref="B70:C70"/>
    <mergeCell ref="H11:J11"/>
    <mergeCell ref="D11:G11"/>
    <mergeCell ref="B23:C23"/>
    <mergeCell ref="B136:C136"/>
    <mergeCell ref="B135:C135"/>
    <mergeCell ref="B101:C101"/>
    <mergeCell ref="B129:C129"/>
    <mergeCell ref="B128:C128"/>
    <mergeCell ref="B127:C127"/>
    <mergeCell ref="B125:C125"/>
    <mergeCell ref="B124:C124"/>
    <mergeCell ref="B123:C123"/>
    <mergeCell ref="B122:C122"/>
    <mergeCell ref="B121:C121"/>
    <mergeCell ref="B120:C120"/>
    <mergeCell ref="B119:C119"/>
    <mergeCell ref="B109:C109"/>
    <mergeCell ref="B108:C108"/>
    <mergeCell ref="B107:C107"/>
    <mergeCell ref="B39:C39"/>
    <mergeCell ref="B77:C77"/>
    <mergeCell ref="B76:C76"/>
    <mergeCell ref="B75:C75"/>
    <mergeCell ref="B74:C74"/>
    <mergeCell ref="B106:C106"/>
    <mergeCell ref="B105:C105"/>
    <mergeCell ref="B104:C104"/>
    <mergeCell ref="B103:C103"/>
    <mergeCell ref="B102:C102"/>
    <mergeCell ref="B117:C117"/>
    <mergeCell ref="B116:C116"/>
    <mergeCell ref="B115:C115"/>
    <mergeCell ref="B114:C114"/>
    <mergeCell ref="B113:C113"/>
    <mergeCell ref="B112:C112"/>
    <mergeCell ref="B111:C111"/>
    <mergeCell ref="B110:C110"/>
    <mergeCell ref="B42:C42"/>
    <mergeCell ref="B24:C24"/>
    <mergeCell ref="B25:C25"/>
    <mergeCell ref="B56:C56"/>
    <mergeCell ref="B55:C55"/>
    <mergeCell ref="B54:C54"/>
    <mergeCell ref="B53:C53"/>
    <mergeCell ref="B26:C26"/>
    <mergeCell ref="B33:C33"/>
    <mergeCell ref="B34:C34"/>
    <mergeCell ref="B35:C35"/>
    <mergeCell ref="B36:C36"/>
    <mergeCell ref="B37:C37"/>
    <mergeCell ref="B38:C38"/>
    <mergeCell ref="B52:C52"/>
    <mergeCell ref="B51:C51"/>
    <mergeCell ref="B47:C47"/>
    <mergeCell ref="B41:C41"/>
    <mergeCell ref="B31:C31"/>
    <mergeCell ref="B45:C45"/>
    <mergeCell ref="B44:C44"/>
    <mergeCell ref="B43:C43"/>
    <mergeCell ref="B50:C50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5:C5"/>
    <mergeCell ref="B4:C4"/>
    <mergeCell ref="B3:C3"/>
    <mergeCell ref="B6:C6"/>
    <mergeCell ref="B9:C9"/>
    <mergeCell ref="B10:C10"/>
    <mergeCell ref="B13:C13"/>
    <mergeCell ref="B11:C11"/>
    <mergeCell ref="B7:C7"/>
    <mergeCell ref="D125:G125"/>
    <mergeCell ref="H125:J125"/>
    <mergeCell ref="K125:L125"/>
    <mergeCell ref="D127:G127"/>
    <mergeCell ref="H127:J127"/>
    <mergeCell ref="K127:L127"/>
    <mergeCell ref="D122:G122"/>
    <mergeCell ref="H122:J122"/>
    <mergeCell ref="K122:L122"/>
    <mergeCell ref="D123:G123"/>
    <mergeCell ref="H123:J123"/>
    <mergeCell ref="K123:L123"/>
    <mergeCell ref="D124:G124"/>
    <mergeCell ref="H124:J124"/>
    <mergeCell ref="K124:L124"/>
    <mergeCell ref="K121:L121"/>
    <mergeCell ref="D115:G115"/>
    <mergeCell ref="H115:J115"/>
    <mergeCell ref="K115:L115"/>
    <mergeCell ref="D116:G116"/>
    <mergeCell ref="H116:J116"/>
    <mergeCell ref="K116:L116"/>
    <mergeCell ref="K117:L117"/>
    <mergeCell ref="H117:J117"/>
    <mergeCell ref="D117:G117"/>
    <mergeCell ref="B118:L118"/>
    <mergeCell ref="D119:G119"/>
    <mergeCell ref="H119:J119"/>
    <mergeCell ref="K119:L119"/>
    <mergeCell ref="D120:G120"/>
    <mergeCell ref="H120:J120"/>
    <mergeCell ref="K120:L120"/>
    <mergeCell ref="D121:G121"/>
    <mergeCell ref="H121:J121"/>
    <mergeCell ref="D109:G109"/>
    <mergeCell ref="H109:J109"/>
    <mergeCell ref="K109:L109"/>
    <mergeCell ref="D113:G113"/>
    <mergeCell ref="H113:J113"/>
    <mergeCell ref="K113:L113"/>
    <mergeCell ref="D114:G114"/>
    <mergeCell ref="H114:J114"/>
    <mergeCell ref="K114:L114"/>
    <mergeCell ref="D110:G110"/>
    <mergeCell ref="H110:J110"/>
    <mergeCell ref="K110:L110"/>
    <mergeCell ref="D111:G111"/>
    <mergeCell ref="H111:J111"/>
    <mergeCell ref="K111:L111"/>
    <mergeCell ref="D112:G112"/>
    <mergeCell ref="H112:J112"/>
    <mergeCell ref="K112:L112"/>
    <mergeCell ref="D106:G106"/>
    <mergeCell ref="H106:J106"/>
    <mergeCell ref="K106:L106"/>
    <mergeCell ref="D107:G107"/>
    <mergeCell ref="H107:J107"/>
    <mergeCell ref="K107:L107"/>
    <mergeCell ref="D108:G108"/>
    <mergeCell ref="H108:J108"/>
    <mergeCell ref="K108:L108"/>
    <mergeCell ref="D103:G103"/>
    <mergeCell ref="H103:J103"/>
    <mergeCell ref="K103:L103"/>
    <mergeCell ref="D104:G104"/>
    <mergeCell ref="H104:J104"/>
    <mergeCell ref="K104:L104"/>
    <mergeCell ref="D105:G105"/>
    <mergeCell ref="H105:J105"/>
    <mergeCell ref="K105:L105"/>
    <mergeCell ref="D101:G101"/>
    <mergeCell ref="H101:J101"/>
    <mergeCell ref="K101:L101"/>
    <mergeCell ref="D98:G98"/>
    <mergeCell ref="H98:J98"/>
    <mergeCell ref="B100:L100"/>
    <mergeCell ref="D102:G102"/>
    <mergeCell ref="H102:J102"/>
    <mergeCell ref="K102:L102"/>
    <mergeCell ref="B99:C99"/>
    <mergeCell ref="B98:C98"/>
    <mergeCell ref="D96:G96"/>
    <mergeCell ref="H96:J96"/>
    <mergeCell ref="K96:L96"/>
    <mergeCell ref="D97:G97"/>
    <mergeCell ref="H97:J97"/>
    <mergeCell ref="K97:L97"/>
    <mergeCell ref="K98:L98"/>
    <mergeCell ref="K99:L99"/>
    <mergeCell ref="H99:J99"/>
    <mergeCell ref="D99:G99"/>
    <mergeCell ref="D89:G89"/>
    <mergeCell ref="H89:J89"/>
    <mergeCell ref="K89:L89"/>
    <mergeCell ref="D90:G90"/>
    <mergeCell ref="H90:J90"/>
    <mergeCell ref="K90:L90"/>
    <mergeCell ref="K94:L94"/>
    <mergeCell ref="D95:G95"/>
    <mergeCell ref="H95:J95"/>
    <mergeCell ref="K95:L95"/>
    <mergeCell ref="D80:G80"/>
    <mergeCell ref="H80:J80"/>
    <mergeCell ref="K80:L80"/>
    <mergeCell ref="D81:G81"/>
    <mergeCell ref="H81:J81"/>
    <mergeCell ref="K81:L81"/>
    <mergeCell ref="K87:L87"/>
    <mergeCell ref="D88:G88"/>
    <mergeCell ref="H88:J88"/>
    <mergeCell ref="K88:L88"/>
    <mergeCell ref="K86:L86"/>
    <mergeCell ref="D83:G83"/>
    <mergeCell ref="H83:J83"/>
    <mergeCell ref="K83:L83"/>
    <mergeCell ref="D85:G85"/>
    <mergeCell ref="H85:J85"/>
    <mergeCell ref="K85:L85"/>
    <mergeCell ref="K82:L82"/>
    <mergeCell ref="D76:G76"/>
    <mergeCell ref="H76:J76"/>
    <mergeCell ref="K76:L76"/>
    <mergeCell ref="D77:G77"/>
    <mergeCell ref="H77:J77"/>
    <mergeCell ref="K77:L77"/>
    <mergeCell ref="D74:G74"/>
    <mergeCell ref="H74:J74"/>
    <mergeCell ref="K78:L78"/>
    <mergeCell ref="H78:J78"/>
    <mergeCell ref="D78:G78"/>
    <mergeCell ref="D72:G72"/>
    <mergeCell ref="H72:J72"/>
    <mergeCell ref="K72:L72"/>
    <mergeCell ref="D73:G73"/>
    <mergeCell ref="H73:J73"/>
    <mergeCell ref="K73:L73"/>
    <mergeCell ref="K74:L74"/>
    <mergeCell ref="D75:G75"/>
    <mergeCell ref="H75:J75"/>
    <mergeCell ref="K75:L75"/>
    <mergeCell ref="K69:L69"/>
    <mergeCell ref="D70:G70"/>
    <mergeCell ref="H70:J70"/>
    <mergeCell ref="K70:L70"/>
    <mergeCell ref="D69:G69"/>
    <mergeCell ref="H69:J69"/>
    <mergeCell ref="D71:G71"/>
    <mergeCell ref="H71:J71"/>
    <mergeCell ref="K71:L71"/>
    <mergeCell ref="D66:G66"/>
    <mergeCell ref="H66:J66"/>
    <mergeCell ref="K66:L66"/>
    <mergeCell ref="D67:G67"/>
    <mergeCell ref="H67:J67"/>
    <mergeCell ref="K67:L67"/>
    <mergeCell ref="D68:G68"/>
    <mergeCell ref="H68:J68"/>
    <mergeCell ref="K68:L68"/>
    <mergeCell ref="D63:G63"/>
    <mergeCell ref="H63:J63"/>
    <mergeCell ref="K63:L63"/>
    <mergeCell ref="D64:G64"/>
    <mergeCell ref="H64:J64"/>
    <mergeCell ref="K64:L64"/>
    <mergeCell ref="D61:G61"/>
    <mergeCell ref="H61:J61"/>
    <mergeCell ref="K65:L65"/>
    <mergeCell ref="D65:G65"/>
    <mergeCell ref="H65:J65"/>
    <mergeCell ref="D60:G60"/>
    <mergeCell ref="H60:J60"/>
    <mergeCell ref="K60:L60"/>
    <mergeCell ref="D57:G57"/>
    <mergeCell ref="H57:J57"/>
    <mergeCell ref="K61:L61"/>
    <mergeCell ref="D62:G62"/>
    <mergeCell ref="H62:J62"/>
    <mergeCell ref="K62:L62"/>
    <mergeCell ref="K57:L57"/>
    <mergeCell ref="D58:G58"/>
    <mergeCell ref="H58:J58"/>
    <mergeCell ref="K58:L58"/>
    <mergeCell ref="D59:G59"/>
    <mergeCell ref="H59:J59"/>
    <mergeCell ref="K59:L59"/>
    <mergeCell ref="D54:G54"/>
    <mergeCell ref="H54:J54"/>
    <mergeCell ref="K54:L54"/>
    <mergeCell ref="D55:G55"/>
    <mergeCell ref="H55:J55"/>
    <mergeCell ref="K55:L55"/>
    <mergeCell ref="D56:G56"/>
    <mergeCell ref="H56:J56"/>
    <mergeCell ref="K56:L56"/>
    <mergeCell ref="K11:L11"/>
    <mergeCell ref="D13:G13"/>
    <mergeCell ref="H13:J13"/>
    <mergeCell ref="D14:G14"/>
    <mergeCell ref="H14:J14"/>
    <mergeCell ref="K45:L45"/>
    <mergeCell ref="D42:G42"/>
    <mergeCell ref="H42:J42"/>
    <mergeCell ref="D46:G46"/>
    <mergeCell ref="H46:J46"/>
    <mergeCell ref="K46:L46"/>
    <mergeCell ref="D33:G33"/>
    <mergeCell ref="H33:J33"/>
    <mergeCell ref="D34:G34"/>
    <mergeCell ref="H34:J34"/>
    <mergeCell ref="D35:G35"/>
    <mergeCell ref="H35:J35"/>
    <mergeCell ref="H37:J37"/>
    <mergeCell ref="K42:L42"/>
    <mergeCell ref="D43:G43"/>
    <mergeCell ref="H43:J43"/>
    <mergeCell ref="K43:L43"/>
    <mergeCell ref="D44:G44"/>
    <mergeCell ref="H44:J44"/>
    <mergeCell ref="K13:L13"/>
    <mergeCell ref="K14:L14"/>
    <mergeCell ref="K15:L15"/>
    <mergeCell ref="K23:L23"/>
    <mergeCell ref="K24:L24"/>
    <mergeCell ref="K34:L34"/>
    <mergeCell ref="K35:L35"/>
    <mergeCell ref="D15:G15"/>
    <mergeCell ref="H15:J15"/>
    <mergeCell ref="D16:G16"/>
    <mergeCell ref="H16:J16"/>
    <mergeCell ref="D17:G17"/>
    <mergeCell ref="H17:J17"/>
    <mergeCell ref="D18:G18"/>
    <mergeCell ref="H18:J18"/>
    <mergeCell ref="D19:G19"/>
    <mergeCell ref="H19:J19"/>
    <mergeCell ref="D20:G20"/>
    <mergeCell ref="H20:J20"/>
    <mergeCell ref="D21:G21"/>
    <mergeCell ref="H25:J25"/>
    <mergeCell ref="D26:G26"/>
    <mergeCell ref="H26:J26"/>
    <mergeCell ref="H5:J5"/>
    <mergeCell ref="D6:G6"/>
    <mergeCell ref="H6:J6"/>
    <mergeCell ref="D9:G9"/>
    <mergeCell ref="H9:J9"/>
    <mergeCell ref="D10:G10"/>
    <mergeCell ref="H10:J10"/>
    <mergeCell ref="D86:G86"/>
    <mergeCell ref="H86:J86"/>
    <mergeCell ref="H48:J48"/>
    <mergeCell ref="D50:G50"/>
    <mergeCell ref="H50:J50"/>
    <mergeCell ref="D51:G51"/>
    <mergeCell ref="H51:J51"/>
    <mergeCell ref="D52:G52"/>
    <mergeCell ref="H52:J52"/>
    <mergeCell ref="D49:G49"/>
    <mergeCell ref="H49:J49"/>
    <mergeCell ref="D82:G82"/>
    <mergeCell ref="H82:J82"/>
    <mergeCell ref="D47:G47"/>
    <mergeCell ref="H47:J47"/>
    <mergeCell ref="D48:G48"/>
    <mergeCell ref="D45:G45"/>
    <mergeCell ref="D36:G36"/>
    <mergeCell ref="H36:J36"/>
    <mergeCell ref="D37:G37"/>
    <mergeCell ref="K19:L19"/>
    <mergeCell ref="K20:L20"/>
    <mergeCell ref="K21:L21"/>
    <mergeCell ref="K22:L22"/>
    <mergeCell ref="H21:J21"/>
    <mergeCell ref="K48:L48"/>
    <mergeCell ref="K49:L49"/>
    <mergeCell ref="K50:L50"/>
    <mergeCell ref="K51:L51"/>
    <mergeCell ref="K52:L52"/>
    <mergeCell ref="K53:L53"/>
    <mergeCell ref="K47:L47"/>
    <mergeCell ref="K44:L44"/>
    <mergeCell ref="H45:J45"/>
    <mergeCell ref="K39:L39"/>
    <mergeCell ref="B97:C97"/>
    <mergeCell ref="B96:C96"/>
    <mergeCell ref="B95:C95"/>
    <mergeCell ref="B94:C94"/>
    <mergeCell ref="B90:C90"/>
    <mergeCell ref="K33:L33"/>
    <mergeCell ref="D94:G94"/>
    <mergeCell ref="H94:J94"/>
    <mergeCell ref="B91:C91"/>
    <mergeCell ref="D91:G91"/>
    <mergeCell ref="H91:J91"/>
    <mergeCell ref="K91:L91"/>
    <mergeCell ref="D84:G84"/>
    <mergeCell ref="H84:J84"/>
    <mergeCell ref="K84:L84"/>
    <mergeCell ref="B92:C92"/>
    <mergeCell ref="D92:G92"/>
    <mergeCell ref="H92:J92"/>
    <mergeCell ref="K92:L92"/>
    <mergeCell ref="D53:G53"/>
    <mergeCell ref="H53:J53"/>
    <mergeCell ref="D41:G41"/>
    <mergeCell ref="K36:L36"/>
    <mergeCell ref="K37:L37"/>
    <mergeCell ref="D1:G1"/>
    <mergeCell ref="H1:J1"/>
    <mergeCell ref="K1:L1"/>
    <mergeCell ref="B1:C1"/>
    <mergeCell ref="B8:C8"/>
    <mergeCell ref="D8:G8"/>
    <mergeCell ref="H8:J8"/>
    <mergeCell ref="K8:L8"/>
    <mergeCell ref="B30:C30"/>
    <mergeCell ref="D30:G30"/>
    <mergeCell ref="H30:J30"/>
    <mergeCell ref="K30:L30"/>
    <mergeCell ref="K16:L16"/>
    <mergeCell ref="K3:L3"/>
    <mergeCell ref="K4:L4"/>
    <mergeCell ref="K5:L5"/>
    <mergeCell ref="K6:L6"/>
    <mergeCell ref="K9:L9"/>
    <mergeCell ref="K10:L10"/>
    <mergeCell ref="H3:J3"/>
    <mergeCell ref="D3:G3"/>
    <mergeCell ref="D4:G4"/>
    <mergeCell ref="H4:J4"/>
    <mergeCell ref="D5:G5"/>
    <mergeCell ref="B2:L2"/>
    <mergeCell ref="B12:L12"/>
    <mergeCell ref="B40:L40"/>
    <mergeCell ref="B79:L79"/>
    <mergeCell ref="B71:C71"/>
    <mergeCell ref="B72:C72"/>
    <mergeCell ref="B78:C78"/>
    <mergeCell ref="B80:C80"/>
    <mergeCell ref="D87:G87"/>
    <mergeCell ref="H87:J87"/>
    <mergeCell ref="K38:L38"/>
    <mergeCell ref="D38:G38"/>
    <mergeCell ref="H38:J38"/>
    <mergeCell ref="D39:G39"/>
    <mergeCell ref="H39:J39"/>
    <mergeCell ref="K41:L41"/>
    <mergeCell ref="H41:J41"/>
    <mergeCell ref="K25:L25"/>
    <mergeCell ref="K26:L26"/>
    <mergeCell ref="K17:L17"/>
    <mergeCell ref="K18:L18"/>
    <mergeCell ref="D31:G31"/>
    <mergeCell ref="H31:J31"/>
    <mergeCell ref="K31:L31"/>
    <mergeCell ref="A141:C141"/>
    <mergeCell ref="I134:L134"/>
    <mergeCell ref="D134:H134"/>
    <mergeCell ref="I140:L140"/>
    <mergeCell ref="I139:L139"/>
    <mergeCell ref="I138:L138"/>
    <mergeCell ref="I137:L137"/>
    <mergeCell ref="I136:L136"/>
    <mergeCell ref="I135:L135"/>
    <mergeCell ref="D140:H140"/>
    <mergeCell ref="D139:H139"/>
    <mergeCell ref="D138:H138"/>
    <mergeCell ref="D137:H137"/>
    <mergeCell ref="D136:H136"/>
    <mergeCell ref="D135:H135"/>
    <mergeCell ref="I141:L141"/>
    <mergeCell ref="D141:H141"/>
    <mergeCell ref="B140:C140"/>
    <mergeCell ref="B139:C139"/>
    <mergeCell ref="B138:C138"/>
    <mergeCell ref="B137:C137"/>
    <mergeCell ref="B126:C126"/>
    <mergeCell ref="D126:G126"/>
    <mergeCell ref="H126:J126"/>
    <mergeCell ref="K126:L126"/>
    <mergeCell ref="A132:L132"/>
    <mergeCell ref="D128:G128"/>
    <mergeCell ref="H128:J128"/>
    <mergeCell ref="K128:L128"/>
    <mergeCell ref="K129:L129"/>
    <mergeCell ref="H129:J129"/>
    <mergeCell ref="D129:G129"/>
  </mergeCells>
  <pageMargins left="0.59055118110236227" right="0.59055118110236227" top="0.98425196850393704" bottom="0.98425196850393704" header="0.59055118110236227" footer="0.59055118110236227"/>
  <pageSetup paperSize="9" orientation="portrait" r:id="rId1"/>
  <headerFooter differentFirst="1">
    <oddFooter>&amp;LKostenvoranschlag&amp;R&amp;P</oddFooter>
    <firstHeader xml:space="preserve">&amp;L&amp;15Bauherrschaft: </firstHeader>
    <firstFooter>&amp;LKostenvoranschlag&amp;R&amp;P</firstFooter>
  </headerFooter>
  <rowBreaks count="3" manualBreakCount="3">
    <brk id="39" max="16383" man="1"/>
    <brk id="78" max="16383" man="1"/>
    <brk id="117" max="16383" man="1"/>
  </rowBreaks>
  <ignoredErrors>
    <ignoredError sqref="A3 A4:A10 A12:A31 A41:A70 A80:A98 A101:A109 A119:A125 A135:A140 A117:A118 A99:A100 A78:A79 A39:A40 A32:A38 A71:A77 A110:A116 A126:A1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showGridLines="0" view="pageLayout" topLeftCell="A124" zoomScaleNormal="100" workbookViewId="0">
      <selection activeCell="A144" sqref="A144:XFD146"/>
    </sheetView>
  </sheetViews>
  <sheetFormatPr baseColWidth="10" defaultColWidth="11.28515625" defaultRowHeight="18.600000000000001" customHeight="1" x14ac:dyDescent="0.2"/>
  <cols>
    <col min="1" max="1" width="5" style="2" customWidth="1"/>
    <col min="2" max="2" width="12.7109375" style="2" customWidth="1"/>
    <col min="3" max="3" width="18" style="1" customWidth="1"/>
    <col min="4" max="4" width="12.7109375" style="63" customWidth="1"/>
    <col min="5" max="6" width="15.28515625" style="1" customWidth="1"/>
    <col min="7" max="7" width="12.7109375" style="63" customWidth="1"/>
    <col min="8" max="16384" width="11.28515625" style="1"/>
  </cols>
  <sheetData>
    <row r="1" spans="1:9" s="22" customFormat="1" ht="28.35" customHeight="1" x14ac:dyDescent="0.2">
      <c r="A1" s="23" t="s">
        <v>180</v>
      </c>
      <c r="B1" s="113" t="s">
        <v>181</v>
      </c>
      <c r="C1" s="113"/>
      <c r="D1" s="67" t="s">
        <v>189</v>
      </c>
      <c r="E1" s="53" t="s">
        <v>190</v>
      </c>
      <c r="F1" s="30" t="s">
        <v>187</v>
      </c>
      <c r="G1" s="56" t="s">
        <v>188</v>
      </c>
      <c r="H1" s="14"/>
      <c r="I1" s="14"/>
    </row>
    <row r="2" spans="1:9" s="6" customFormat="1" ht="21.2" customHeight="1" x14ac:dyDescent="0.2">
      <c r="A2" s="28">
        <v>0</v>
      </c>
      <c r="B2" s="157" t="s">
        <v>164</v>
      </c>
      <c r="C2" s="157"/>
      <c r="D2" s="157"/>
      <c r="E2" s="157"/>
      <c r="F2" s="157"/>
      <c r="G2" s="159"/>
      <c r="H2" s="19"/>
      <c r="I2" s="19"/>
    </row>
    <row r="3" spans="1:9" s="8" customFormat="1" ht="17.25" customHeight="1" x14ac:dyDescent="0.2">
      <c r="A3" s="49" t="str">
        <f>Kostenvoranschlag!A3</f>
        <v>011</v>
      </c>
      <c r="B3" s="160" t="str">
        <f>Kostenvoranschlag!B3</f>
        <v>Grundstückerwerb</v>
      </c>
      <c r="C3" s="160"/>
      <c r="D3" s="68" t="str">
        <f>IF(Kostenvoranschlag!D3&gt;0,Kostenvoranschlag!D3,"")</f>
        <v/>
      </c>
      <c r="E3" s="55"/>
      <c r="F3" s="16"/>
      <c r="G3" s="64" t="str">
        <f>IF(Kostenvoranschlag!D3&gt;0,E3+F3-D3,"")</f>
        <v/>
      </c>
      <c r="H3" s="7"/>
      <c r="I3" s="7"/>
    </row>
    <row r="4" spans="1:9" s="8" customFormat="1" ht="17.25" customHeight="1" x14ac:dyDescent="0.2">
      <c r="A4" s="50" t="str">
        <f>Kostenvoranschlag!A4</f>
        <v>021</v>
      </c>
      <c r="B4" s="156" t="str">
        <f>Kostenvoranschlag!B4</f>
        <v>Handänderungssteuer</v>
      </c>
      <c r="C4" s="156"/>
      <c r="D4" s="69" t="str">
        <f>IF(Kostenvoranschlag!D4&gt;0,Kostenvoranschlag!D4,"")</f>
        <v/>
      </c>
      <c r="E4" s="52"/>
      <c r="F4" s="15"/>
      <c r="G4" s="65" t="str">
        <f>IF(Kostenvoranschlag!D4&gt;0,E4+F4-D4,"")</f>
        <v/>
      </c>
      <c r="H4" s="7"/>
      <c r="I4" s="7"/>
    </row>
    <row r="5" spans="1:9" s="8" customFormat="1" ht="17.25" customHeight="1" x14ac:dyDescent="0.2">
      <c r="A5" s="50" t="str">
        <f>Kostenvoranschlag!A5</f>
        <v>023</v>
      </c>
      <c r="B5" s="156" t="str">
        <f>Kostenvoranschlag!B5</f>
        <v>Grundbuchgebühren</v>
      </c>
      <c r="C5" s="156"/>
      <c r="D5" s="69" t="str">
        <f>IF(Kostenvoranschlag!D5&gt;0,Kostenvoranschlag!D5,"")</f>
        <v/>
      </c>
      <c r="E5" s="52"/>
      <c r="F5" s="15"/>
      <c r="G5" s="65" t="str">
        <f>IF(Kostenvoranschlag!D5&gt;0,E5+F5-D5,"")</f>
        <v/>
      </c>
      <c r="H5" s="7"/>
      <c r="I5" s="7"/>
    </row>
    <row r="6" spans="1:9" s="8" customFormat="1" ht="17.25" customHeight="1" x14ac:dyDescent="0.2">
      <c r="A6" s="50" t="str">
        <f>Kostenvoranschlag!A6</f>
        <v xml:space="preserve"> </v>
      </c>
      <c r="B6" s="156" t="str">
        <f>Kostenvoranschlag!B6</f>
        <v xml:space="preserve"> </v>
      </c>
      <c r="C6" s="156"/>
      <c r="D6" s="69" t="str">
        <f>IF(Kostenvoranschlag!D6&gt;0,Kostenvoranschlag!D6,"")</f>
        <v/>
      </c>
      <c r="E6" s="52"/>
      <c r="F6" s="15"/>
      <c r="G6" s="65" t="str">
        <f>IF(Kostenvoranschlag!D6&gt;0,E6+F6-D6,"")</f>
        <v/>
      </c>
      <c r="H6" s="7"/>
      <c r="I6" s="7"/>
    </row>
    <row r="7" spans="1:9" s="8" customFormat="1" ht="17.25" customHeight="1" x14ac:dyDescent="0.2">
      <c r="A7" s="50" t="str">
        <f>Kostenvoranschlag!A7</f>
        <v xml:space="preserve"> </v>
      </c>
      <c r="B7" s="156" t="str">
        <f>Kostenvoranschlag!B7</f>
        <v xml:space="preserve"> </v>
      </c>
      <c r="C7" s="156"/>
      <c r="D7" s="69" t="str">
        <f>IF(Kostenvoranschlag!D7&gt;0,Kostenvoranschlag!D7,"")</f>
        <v/>
      </c>
      <c r="E7" s="52"/>
      <c r="F7" s="15"/>
      <c r="G7" s="65" t="str">
        <f>IF(Kostenvoranschlag!D7&gt;0,E7+F7-D7,"")</f>
        <v/>
      </c>
      <c r="H7" s="7"/>
      <c r="I7" s="7"/>
    </row>
    <row r="8" spans="1:9" s="8" customFormat="1" ht="17.25" customHeight="1" x14ac:dyDescent="0.2">
      <c r="A8" s="50" t="str">
        <f>Kostenvoranschlag!A8</f>
        <v xml:space="preserve"> </v>
      </c>
      <c r="B8" s="156" t="str">
        <f>Kostenvoranschlag!B8</f>
        <v xml:space="preserve"> </v>
      </c>
      <c r="C8" s="156"/>
      <c r="D8" s="69" t="str">
        <f>IF(Kostenvoranschlag!D8&gt;0,Kostenvoranschlag!D8,"")</f>
        <v/>
      </c>
      <c r="E8" s="52"/>
      <c r="F8" s="15"/>
      <c r="G8" s="65" t="str">
        <f>IF(Kostenvoranschlag!D8&gt;0,E8+F8-D8,"")</f>
        <v/>
      </c>
      <c r="H8" s="7"/>
      <c r="I8" s="7"/>
    </row>
    <row r="9" spans="1:9" s="8" customFormat="1" ht="17.25" customHeight="1" x14ac:dyDescent="0.2">
      <c r="A9" s="50" t="str">
        <f>Kostenvoranschlag!A9</f>
        <v xml:space="preserve"> </v>
      </c>
      <c r="B9" s="156" t="str">
        <f>Kostenvoranschlag!B9</f>
        <v xml:space="preserve"> </v>
      </c>
      <c r="C9" s="156"/>
      <c r="D9" s="69" t="str">
        <f>IF(Kostenvoranschlag!D9&gt;0,Kostenvoranschlag!D9,"")</f>
        <v/>
      </c>
      <c r="E9" s="52"/>
      <c r="F9" s="15"/>
      <c r="G9" s="65" t="str">
        <f>IF(Kostenvoranschlag!D9&gt;0,E9+F9-D9,"")</f>
        <v/>
      </c>
      <c r="H9" s="7"/>
      <c r="I9" s="7"/>
    </row>
    <row r="10" spans="1:9" s="8" customFormat="1" ht="17.25" customHeight="1" x14ac:dyDescent="0.2">
      <c r="A10" s="51" t="str">
        <f>Kostenvoranschlag!A10</f>
        <v xml:space="preserve"> </v>
      </c>
      <c r="B10" s="161" t="str">
        <f>Kostenvoranschlag!B10</f>
        <v xml:space="preserve"> </v>
      </c>
      <c r="C10" s="161"/>
      <c r="D10" s="70" t="str">
        <f>IF(Kostenvoranschlag!D10&gt;0,Kostenvoranschlag!D10,"")</f>
        <v/>
      </c>
      <c r="E10" s="54"/>
      <c r="F10" s="17"/>
      <c r="G10" s="66" t="str">
        <f>IF(Kostenvoranschlag!D10&gt;0,E10+F10-D10,"")</f>
        <v/>
      </c>
      <c r="H10" s="7"/>
      <c r="I10" s="7"/>
    </row>
    <row r="11" spans="1:9" s="21" customFormat="1" ht="21.2" customHeight="1" x14ac:dyDescent="0.2">
      <c r="A11" s="27">
        <v>0</v>
      </c>
      <c r="B11" s="157" t="s">
        <v>167</v>
      </c>
      <c r="C11" s="158"/>
      <c r="D11" s="57">
        <f>SUM(D3:D10)</f>
        <v>0</v>
      </c>
      <c r="E11" s="29">
        <f>SUM(E3:E10)</f>
        <v>0</v>
      </c>
      <c r="F11" s="29">
        <f>SUM(F3:F10)</f>
        <v>0</v>
      </c>
      <c r="G11" s="77">
        <f>SUM(G3:G10)</f>
        <v>0</v>
      </c>
      <c r="H11" s="7"/>
      <c r="I11" s="7"/>
    </row>
    <row r="12" spans="1:9" s="6" customFormat="1" ht="21.2" customHeight="1" x14ac:dyDescent="0.2">
      <c r="A12" s="28" t="s">
        <v>8</v>
      </c>
      <c r="B12" s="157" t="s">
        <v>158</v>
      </c>
      <c r="C12" s="157"/>
      <c r="D12" s="157"/>
      <c r="E12" s="157"/>
      <c r="F12" s="157"/>
      <c r="G12" s="159"/>
      <c r="H12" s="19"/>
      <c r="I12" s="19"/>
    </row>
    <row r="13" spans="1:9" s="8" customFormat="1" ht="17.25" customHeight="1" x14ac:dyDescent="0.2">
      <c r="A13" s="49" t="str">
        <f>Kostenvoranschlag!A13</f>
        <v>101</v>
      </c>
      <c r="B13" s="160" t="str">
        <f>Kostenvoranschlag!B13</f>
        <v>Bestandesaufnahmen</v>
      </c>
      <c r="C13" s="160"/>
      <c r="D13" s="68" t="str">
        <f>IF(Kostenvoranschlag!D13&gt;0,Kostenvoranschlag!D13,"")</f>
        <v/>
      </c>
      <c r="E13" s="55"/>
      <c r="F13" s="16"/>
      <c r="G13" s="64" t="str">
        <f>IF(Kostenvoranschlag!D13&gt;0,E13+F13-D13,"")</f>
        <v/>
      </c>
      <c r="H13" s="7"/>
      <c r="I13" s="7"/>
    </row>
    <row r="14" spans="1:9" s="8" customFormat="1" ht="17.25" customHeight="1" x14ac:dyDescent="0.2">
      <c r="A14" s="50" t="str">
        <f>Kostenvoranschlag!A14</f>
        <v>102</v>
      </c>
      <c r="B14" s="156" t="str">
        <f>Kostenvoranschlag!B14</f>
        <v>Baugrunduntersuchungen</v>
      </c>
      <c r="C14" s="156"/>
      <c r="D14" s="69" t="str">
        <f>IF(Kostenvoranschlag!D14&gt;0,Kostenvoranschlag!D14,"")</f>
        <v/>
      </c>
      <c r="E14" s="52"/>
      <c r="F14" s="15"/>
      <c r="G14" s="65" t="str">
        <f>IF(Kostenvoranschlag!D14&gt;0,E14+F14-D14,"")</f>
        <v/>
      </c>
      <c r="H14" s="7"/>
      <c r="I14" s="7"/>
    </row>
    <row r="15" spans="1:9" s="8" customFormat="1" ht="17.25" customHeight="1" x14ac:dyDescent="0.2">
      <c r="A15" s="50" t="str">
        <f>Kostenvoranschlag!A15</f>
        <v>111</v>
      </c>
      <c r="B15" s="156" t="str">
        <f>Kostenvoranschlag!B15</f>
        <v>Rodungen</v>
      </c>
      <c r="C15" s="156"/>
      <c r="D15" s="69" t="str">
        <f>IF(Kostenvoranschlag!D15&gt;0,Kostenvoranschlag!D15,"")</f>
        <v/>
      </c>
      <c r="E15" s="52"/>
      <c r="F15" s="15"/>
      <c r="G15" s="65" t="str">
        <f>IF(Kostenvoranschlag!D15&gt;0,E15+F15-D15,"")</f>
        <v/>
      </c>
      <c r="H15" s="7"/>
      <c r="I15" s="7"/>
    </row>
    <row r="16" spans="1:9" s="8" customFormat="1" ht="17.25" customHeight="1" x14ac:dyDescent="0.2">
      <c r="A16" s="50" t="str">
        <f>Kostenvoranschlag!A16</f>
        <v>112</v>
      </c>
      <c r="B16" s="156" t="str">
        <f>Kostenvoranschlag!B16</f>
        <v>Abbrüche</v>
      </c>
      <c r="C16" s="156"/>
      <c r="D16" s="69" t="str">
        <f>IF(Kostenvoranschlag!D16&gt;0,Kostenvoranschlag!D16,"")</f>
        <v/>
      </c>
      <c r="E16" s="52"/>
      <c r="F16" s="15"/>
      <c r="G16" s="65" t="str">
        <f>IF(Kostenvoranschlag!D16&gt;0,E16+F16-D16,"")</f>
        <v/>
      </c>
      <c r="H16" s="7"/>
      <c r="I16" s="7"/>
    </row>
    <row r="17" spans="1:9" s="8" customFormat="1" ht="17.25" customHeight="1" x14ac:dyDescent="0.2">
      <c r="A17" s="50" t="str">
        <f>Kostenvoranschlag!A17</f>
        <v>113</v>
      </c>
      <c r="B17" s="156" t="str">
        <f>Kostenvoranschlag!B17</f>
        <v>Demontagen</v>
      </c>
      <c r="C17" s="156"/>
      <c r="D17" s="69" t="str">
        <f>IF(Kostenvoranschlag!D17&gt;0,Kostenvoranschlag!D17,"")</f>
        <v/>
      </c>
      <c r="E17" s="52"/>
      <c r="F17" s="15"/>
      <c r="G17" s="65" t="str">
        <f>IF(Kostenvoranschlag!D17&gt;0,E17+F17-D17,"")</f>
        <v/>
      </c>
      <c r="H17" s="7"/>
      <c r="I17" s="7"/>
    </row>
    <row r="18" spans="1:9" s="8" customFormat="1" ht="17.25" customHeight="1" x14ac:dyDescent="0.2">
      <c r="A18" s="50" t="str">
        <f>Kostenvoranschlag!A18</f>
        <v>114</v>
      </c>
      <c r="B18" s="156" t="str">
        <f>Kostenvoranschlag!B18</f>
        <v>Erdbewegungen</v>
      </c>
      <c r="C18" s="156"/>
      <c r="D18" s="69" t="str">
        <f>IF(Kostenvoranschlag!D18&gt;0,Kostenvoranschlag!D18,"")</f>
        <v/>
      </c>
      <c r="E18" s="52"/>
      <c r="F18" s="15"/>
      <c r="G18" s="65" t="str">
        <f>IF(Kostenvoranschlag!D18&gt;0,E18+F18-D18,"")</f>
        <v/>
      </c>
      <c r="H18" s="7"/>
      <c r="I18" s="7"/>
    </row>
    <row r="19" spans="1:9" s="8" customFormat="1" ht="17.25" customHeight="1" x14ac:dyDescent="0.2">
      <c r="A19" s="50" t="str">
        <f>Kostenvoranschlag!A19</f>
        <v>121</v>
      </c>
      <c r="B19" s="156" t="str">
        <f>Kostenvoranschlag!B19</f>
        <v>Sicherung vorhandener Anlagen</v>
      </c>
      <c r="C19" s="156"/>
      <c r="D19" s="69" t="str">
        <f>IF(Kostenvoranschlag!D19&gt;0,Kostenvoranschlag!D19,"")</f>
        <v/>
      </c>
      <c r="E19" s="52"/>
      <c r="F19" s="15"/>
      <c r="G19" s="65" t="str">
        <f>IF(Kostenvoranschlag!D19&gt;0,E19+F19-D19,"")</f>
        <v/>
      </c>
      <c r="H19" s="7"/>
      <c r="I19" s="7"/>
    </row>
    <row r="20" spans="1:9" s="8" customFormat="1" ht="17.25" customHeight="1" x14ac:dyDescent="0.2">
      <c r="A20" s="50" t="str">
        <f>Kostenvoranschlag!A20</f>
        <v>122</v>
      </c>
      <c r="B20" s="156" t="str">
        <f>Kostenvoranschlag!B20</f>
        <v>Provisorien</v>
      </c>
      <c r="C20" s="156"/>
      <c r="D20" s="69" t="str">
        <f>IF(Kostenvoranschlag!D20&gt;0,Kostenvoranschlag!D20,"")</f>
        <v/>
      </c>
      <c r="E20" s="52"/>
      <c r="F20" s="15"/>
      <c r="G20" s="65" t="str">
        <f>IF(Kostenvoranschlag!D20&gt;0,E20+F20-D20,"")</f>
        <v/>
      </c>
      <c r="H20" s="7"/>
      <c r="I20" s="7"/>
    </row>
    <row r="21" spans="1:9" s="8" customFormat="1" ht="17.25" customHeight="1" x14ac:dyDescent="0.2">
      <c r="A21" s="50" t="str">
        <f>Kostenvoranschlag!A21</f>
        <v>123</v>
      </c>
      <c r="B21" s="156" t="str">
        <f>Kostenvoranschlag!B21</f>
        <v>Unterfangungen</v>
      </c>
      <c r="C21" s="156"/>
      <c r="D21" s="69" t="str">
        <f>IF(Kostenvoranschlag!D21&gt;0,Kostenvoranschlag!D21,"")</f>
        <v/>
      </c>
      <c r="E21" s="52"/>
      <c r="F21" s="15"/>
      <c r="G21" s="65" t="str">
        <f>IF(Kostenvoranschlag!D21&gt;0,E21+F21-D21,"")</f>
        <v/>
      </c>
      <c r="H21" s="7"/>
      <c r="I21" s="7"/>
    </row>
    <row r="22" spans="1:9" s="8" customFormat="1" ht="17.25" customHeight="1" x14ac:dyDescent="0.2">
      <c r="A22" s="50" t="str">
        <f>Kostenvoranschlag!A22</f>
        <v>139</v>
      </c>
      <c r="B22" s="156" t="str">
        <f>Kostenvoranschlag!B22</f>
        <v>Mehrkosten erschwerte Zufahrt</v>
      </c>
      <c r="C22" s="156"/>
      <c r="D22" s="69" t="str">
        <f>IF(Kostenvoranschlag!D22&gt;0,Kostenvoranschlag!D22,"")</f>
        <v/>
      </c>
      <c r="E22" s="52"/>
      <c r="F22" s="15"/>
      <c r="G22" s="65" t="str">
        <f>IF(Kostenvoranschlag!D22&gt;0,E22+F22-D22,"")</f>
        <v/>
      </c>
      <c r="H22" s="7"/>
      <c r="I22" s="7"/>
    </row>
    <row r="23" spans="1:9" s="8" customFormat="1" ht="17.25" customHeight="1" x14ac:dyDescent="0.2">
      <c r="A23" s="50" t="str">
        <f>Kostenvoranschlag!A23</f>
        <v>150</v>
      </c>
      <c r="B23" s="156" t="str">
        <f>Kostenvoranschlag!B23</f>
        <v>Anpassungen an best. Werkleitungen</v>
      </c>
      <c r="C23" s="156"/>
      <c r="D23" s="69" t="str">
        <f>IF(Kostenvoranschlag!D23&gt;0,Kostenvoranschlag!D23,"")</f>
        <v/>
      </c>
      <c r="E23" s="52"/>
      <c r="F23" s="15"/>
      <c r="G23" s="65" t="str">
        <f>IF(Kostenvoranschlag!D23&gt;0,E23+F23-D23,"")</f>
        <v/>
      </c>
      <c r="H23" s="7"/>
      <c r="I23" s="7"/>
    </row>
    <row r="24" spans="1:9" s="8" customFormat="1" ht="17.25" customHeight="1" x14ac:dyDescent="0.2">
      <c r="A24" s="50" t="str">
        <f>Kostenvoranschlag!A24</f>
        <v>160</v>
      </c>
      <c r="B24" s="156" t="str">
        <f>Kostenvoranschlag!B24</f>
        <v>Anpassungen an best. Verkehrsanl.</v>
      </c>
      <c r="C24" s="156"/>
      <c r="D24" s="69" t="str">
        <f>IF(Kostenvoranschlag!D24&gt;0,Kostenvoranschlag!D24,"")</f>
        <v/>
      </c>
      <c r="E24" s="52"/>
      <c r="F24" s="15"/>
      <c r="G24" s="65" t="str">
        <f>IF(Kostenvoranschlag!D24&gt;0,E24+F24-D24,"")</f>
        <v/>
      </c>
      <c r="H24" s="7"/>
      <c r="I24" s="7"/>
    </row>
    <row r="25" spans="1:9" s="8" customFormat="1" ht="17.25" customHeight="1" x14ac:dyDescent="0.2">
      <c r="A25" s="50" t="str">
        <f>Kostenvoranschlag!A25</f>
        <v>170</v>
      </c>
      <c r="B25" s="156" t="str">
        <f>Kostenvoranschlag!B25</f>
        <v>Spezielle Fundationen</v>
      </c>
      <c r="C25" s="156"/>
      <c r="D25" s="69" t="str">
        <f>IF(Kostenvoranschlag!D25&gt;0,Kostenvoranschlag!D25,"")</f>
        <v/>
      </c>
      <c r="E25" s="52"/>
      <c r="F25" s="15"/>
      <c r="G25" s="65" t="str">
        <f>IF(Kostenvoranschlag!D25&gt;0,E25+F25-D25,"")</f>
        <v/>
      </c>
      <c r="H25" s="7"/>
      <c r="I25" s="7"/>
    </row>
    <row r="26" spans="1:9" s="8" customFormat="1" ht="17.25" customHeight="1" x14ac:dyDescent="0.2">
      <c r="A26" s="50" t="str">
        <f>Kostenvoranschlag!A26</f>
        <v xml:space="preserve"> </v>
      </c>
      <c r="B26" s="156" t="str">
        <f>Kostenvoranschlag!B26</f>
        <v xml:space="preserve"> </v>
      </c>
      <c r="C26" s="156"/>
      <c r="D26" s="69" t="str">
        <f>IF(Kostenvoranschlag!D26&gt;0,Kostenvoranschlag!D26,"")</f>
        <v/>
      </c>
      <c r="E26" s="52"/>
      <c r="F26" s="15"/>
      <c r="G26" s="65" t="str">
        <f>IF(Kostenvoranschlag!D26&gt;0,E26+F26-D26,"")</f>
        <v/>
      </c>
      <c r="H26" s="7"/>
      <c r="I26" s="7"/>
    </row>
    <row r="27" spans="1:9" s="8" customFormat="1" ht="17.25" customHeight="1" x14ac:dyDescent="0.2">
      <c r="A27" s="50" t="str">
        <f>Kostenvoranschlag!A27</f>
        <v xml:space="preserve"> </v>
      </c>
      <c r="B27" s="156" t="str">
        <f>Kostenvoranschlag!B27</f>
        <v xml:space="preserve"> </v>
      </c>
      <c r="C27" s="156"/>
      <c r="D27" s="69" t="str">
        <f>IF(Kostenvoranschlag!D27&gt;0,Kostenvoranschlag!D27,"")</f>
        <v/>
      </c>
      <c r="E27" s="52"/>
      <c r="F27" s="15"/>
      <c r="G27" s="65" t="str">
        <f>IF(Kostenvoranschlag!D27&gt;0,E27+F27-D27,"")</f>
        <v/>
      </c>
      <c r="H27" s="7"/>
      <c r="I27" s="7"/>
    </row>
    <row r="28" spans="1:9" s="8" customFormat="1" ht="17.25" customHeight="1" x14ac:dyDescent="0.2">
      <c r="A28" s="50" t="str">
        <f>Kostenvoranschlag!A28</f>
        <v xml:space="preserve"> </v>
      </c>
      <c r="B28" s="156" t="str">
        <f>Kostenvoranschlag!B28</f>
        <v xml:space="preserve"> </v>
      </c>
      <c r="C28" s="156"/>
      <c r="D28" s="69" t="str">
        <f>IF(Kostenvoranschlag!D28&gt;0,Kostenvoranschlag!D28,"")</f>
        <v/>
      </c>
      <c r="E28" s="52"/>
      <c r="F28" s="15"/>
      <c r="G28" s="65" t="str">
        <f>IF(Kostenvoranschlag!D28&gt;0,E28+F28-D28,"")</f>
        <v/>
      </c>
      <c r="H28" s="7"/>
      <c r="I28" s="7"/>
    </row>
    <row r="29" spans="1:9" s="8" customFormat="1" ht="17.25" customHeight="1" x14ac:dyDescent="0.2">
      <c r="A29" s="50" t="str">
        <f>Kostenvoranschlag!A29</f>
        <v xml:space="preserve"> </v>
      </c>
      <c r="B29" s="156" t="str">
        <f>Kostenvoranschlag!B29</f>
        <v xml:space="preserve"> </v>
      </c>
      <c r="C29" s="156"/>
      <c r="D29" s="69" t="str">
        <f>IF(Kostenvoranschlag!D29&gt;0,Kostenvoranschlag!D29,"")</f>
        <v/>
      </c>
      <c r="E29" s="52"/>
      <c r="F29" s="15"/>
      <c r="G29" s="65" t="str">
        <f>IF(Kostenvoranschlag!D29&gt;0,E29+F29-D29,"")</f>
        <v/>
      </c>
      <c r="H29" s="7"/>
      <c r="I29" s="7"/>
    </row>
    <row r="30" spans="1:9" s="8" customFormat="1" ht="17.25" customHeight="1" x14ac:dyDescent="0.2">
      <c r="A30" s="50" t="str">
        <f>Kostenvoranschlag!A30</f>
        <v xml:space="preserve"> </v>
      </c>
      <c r="B30" s="156" t="str">
        <f>Kostenvoranschlag!B30</f>
        <v xml:space="preserve"> </v>
      </c>
      <c r="C30" s="156"/>
      <c r="D30" s="69" t="str">
        <f>IF(Kostenvoranschlag!D30&gt;0,Kostenvoranschlag!D30,"")</f>
        <v/>
      </c>
      <c r="E30" s="52"/>
      <c r="F30" s="15"/>
      <c r="G30" s="65" t="str">
        <f>IF(Kostenvoranschlag!D30&gt;0,E30+F30-D30,"")</f>
        <v/>
      </c>
      <c r="H30" s="7"/>
      <c r="I30" s="7"/>
    </row>
    <row r="31" spans="1:9" s="8" customFormat="1" ht="17.25" customHeight="1" x14ac:dyDescent="0.2">
      <c r="A31" s="50" t="str">
        <f>Kostenvoranschlag!A31</f>
        <v xml:space="preserve"> </v>
      </c>
      <c r="B31" s="156" t="str">
        <f>Kostenvoranschlag!B31</f>
        <v xml:space="preserve"> </v>
      </c>
      <c r="C31" s="156"/>
      <c r="D31" s="69" t="str">
        <f>IF(Kostenvoranschlag!D31&gt;0,Kostenvoranschlag!D31,"")</f>
        <v/>
      </c>
      <c r="E31" s="52"/>
      <c r="F31" s="15"/>
      <c r="G31" s="65" t="str">
        <f>IF(Kostenvoranschlag!D31&gt;0,E31+F31-D31,"")</f>
        <v/>
      </c>
      <c r="H31" s="7"/>
      <c r="I31" s="7"/>
    </row>
    <row r="32" spans="1:9" s="8" customFormat="1" ht="17.25" customHeight="1" x14ac:dyDescent="0.2">
      <c r="A32" s="50" t="str">
        <f>Kostenvoranschlag!A32</f>
        <v xml:space="preserve"> </v>
      </c>
      <c r="B32" s="156" t="str">
        <f>Kostenvoranschlag!B32</f>
        <v xml:space="preserve"> </v>
      </c>
      <c r="C32" s="156"/>
      <c r="D32" s="69" t="str">
        <f>IF(Kostenvoranschlag!D32&gt;0,Kostenvoranschlag!D32,"")</f>
        <v/>
      </c>
      <c r="E32" s="52"/>
      <c r="F32" s="15"/>
      <c r="G32" s="65" t="str">
        <f>IF(Kostenvoranschlag!D32&gt;0,E32+F32-D32,"")</f>
        <v/>
      </c>
      <c r="H32" s="7"/>
      <c r="I32" s="7"/>
    </row>
    <row r="33" spans="1:9" s="8" customFormat="1" ht="17.25" customHeight="1" x14ac:dyDescent="0.2">
      <c r="A33" s="50" t="str">
        <f>Kostenvoranschlag!A33</f>
        <v xml:space="preserve"> </v>
      </c>
      <c r="B33" s="156" t="str">
        <f>Kostenvoranschlag!B33</f>
        <v xml:space="preserve"> </v>
      </c>
      <c r="C33" s="156"/>
      <c r="D33" s="69" t="str">
        <f>IF(Kostenvoranschlag!D33&gt;0,Kostenvoranschlag!D33,"")</f>
        <v/>
      </c>
      <c r="E33" s="52"/>
      <c r="F33" s="15"/>
      <c r="G33" s="65" t="str">
        <f>IF(Kostenvoranschlag!D33&gt;0,E33+F33-D33,"")</f>
        <v/>
      </c>
      <c r="H33" s="7"/>
      <c r="I33" s="7"/>
    </row>
    <row r="34" spans="1:9" s="8" customFormat="1" ht="17.25" customHeight="1" x14ac:dyDescent="0.2">
      <c r="A34" s="50" t="str">
        <f>Kostenvoranschlag!A34</f>
        <v xml:space="preserve"> </v>
      </c>
      <c r="B34" s="156" t="str">
        <f>Kostenvoranschlag!B34</f>
        <v xml:space="preserve"> </v>
      </c>
      <c r="C34" s="156"/>
      <c r="D34" s="69" t="str">
        <f>IF(Kostenvoranschlag!D34&gt;0,Kostenvoranschlag!D34,"")</f>
        <v/>
      </c>
      <c r="E34" s="52"/>
      <c r="F34" s="15"/>
      <c r="G34" s="65" t="str">
        <f>IF(Kostenvoranschlag!D34&gt;0,E34+F34-D34,"")</f>
        <v/>
      </c>
      <c r="H34" s="7"/>
      <c r="I34" s="7"/>
    </row>
    <row r="35" spans="1:9" s="8" customFormat="1" ht="17.25" customHeight="1" x14ac:dyDescent="0.2">
      <c r="A35" s="50" t="str">
        <f>Kostenvoranschlag!A35</f>
        <v xml:space="preserve"> </v>
      </c>
      <c r="B35" s="156" t="str">
        <f>Kostenvoranschlag!B35</f>
        <v xml:space="preserve"> </v>
      </c>
      <c r="C35" s="156"/>
      <c r="D35" s="69" t="str">
        <f>IF(Kostenvoranschlag!D35&gt;0,Kostenvoranschlag!D35,"")</f>
        <v/>
      </c>
      <c r="E35" s="52"/>
      <c r="F35" s="15"/>
      <c r="G35" s="65" t="str">
        <f>IF(Kostenvoranschlag!D35&gt;0,E35+F35-D35,"")</f>
        <v/>
      </c>
      <c r="H35" s="7"/>
      <c r="I35" s="7"/>
    </row>
    <row r="36" spans="1:9" s="8" customFormat="1" ht="17.25" customHeight="1" x14ac:dyDescent="0.2">
      <c r="A36" s="50" t="str">
        <f>Kostenvoranschlag!A36</f>
        <v>191</v>
      </c>
      <c r="B36" s="156" t="str">
        <f>Kostenvoranschlag!B36</f>
        <v>Honorar Architekt</v>
      </c>
      <c r="C36" s="156"/>
      <c r="D36" s="69" t="str">
        <f>IF(Kostenvoranschlag!D36&gt;0,Kostenvoranschlag!D36,"")</f>
        <v/>
      </c>
      <c r="E36" s="52"/>
      <c r="F36" s="15"/>
      <c r="G36" s="65" t="str">
        <f>IF(Kostenvoranschlag!D36&gt;0,E36+F36-D36,"")</f>
        <v/>
      </c>
      <c r="H36" s="7"/>
      <c r="I36" s="7"/>
    </row>
    <row r="37" spans="1:9" s="8" customFormat="1" ht="17.25" customHeight="1" x14ac:dyDescent="0.2">
      <c r="A37" s="50" t="str">
        <f>Kostenvoranschlag!A37</f>
        <v>192</v>
      </c>
      <c r="B37" s="156" t="str">
        <f>Kostenvoranschlag!B37</f>
        <v>Honorar Ingenieur</v>
      </c>
      <c r="C37" s="156"/>
      <c r="D37" s="69" t="str">
        <f>IF(Kostenvoranschlag!D37&gt;0,Kostenvoranschlag!D37,"")</f>
        <v/>
      </c>
      <c r="E37" s="52"/>
      <c r="F37" s="15"/>
      <c r="G37" s="65" t="str">
        <f>IF(Kostenvoranschlag!D37&gt;0,E37+F37-D37,"")</f>
        <v/>
      </c>
      <c r="H37" s="7"/>
      <c r="I37" s="7"/>
    </row>
    <row r="38" spans="1:9" s="8" customFormat="1" ht="17.25" customHeight="1" x14ac:dyDescent="0.2">
      <c r="A38" s="50" t="str">
        <f>Kostenvoranschlag!A38</f>
        <v>196</v>
      </c>
      <c r="B38" s="156" t="str">
        <f>Kostenvoranschlag!B38</f>
        <v>Honorar Spezialisten</v>
      </c>
      <c r="C38" s="156"/>
      <c r="D38" s="69" t="str">
        <f>IF(Kostenvoranschlag!D38&gt;0,Kostenvoranschlag!D38,"")</f>
        <v/>
      </c>
      <c r="E38" s="54"/>
      <c r="F38" s="17"/>
      <c r="G38" s="65" t="str">
        <f>IF(Kostenvoranschlag!D38&gt;0,E38+F38-D38,"")</f>
        <v/>
      </c>
      <c r="H38" s="7"/>
      <c r="I38" s="7"/>
    </row>
    <row r="39" spans="1:9" s="21" customFormat="1" ht="21.2" customHeight="1" x14ac:dyDescent="0.2">
      <c r="A39" s="27" t="s">
        <v>8</v>
      </c>
      <c r="B39" s="157" t="s">
        <v>168</v>
      </c>
      <c r="C39" s="158"/>
      <c r="D39" s="57">
        <f>SUM(D13:D38)</f>
        <v>0</v>
      </c>
      <c r="E39" s="29">
        <f>SUM(E13:E38)</f>
        <v>0</v>
      </c>
      <c r="F39" s="29">
        <f>SUM(F13:F38)</f>
        <v>0</v>
      </c>
      <c r="G39" s="77">
        <f>SUM(G13:G38)</f>
        <v>0</v>
      </c>
      <c r="H39" s="7"/>
      <c r="I39" s="7"/>
    </row>
    <row r="40" spans="1:9" s="6" customFormat="1" ht="21.2" customHeight="1" x14ac:dyDescent="0.2">
      <c r="A40" s="28" t="s">
        <v>41</v>
      </c>
      <c r="B40" s="157" t="s">
        <v>159</v>
      </c>
      <c r="C40" s="157"/>
      <c r="D40" s="157"/>
      <c r="E40" s="157"/>
      <c r="F40" s="157"/>
      <c r="G40" s="159"/>
      <c r="H40" s="19"/>
      <c r="I40" s="19"/>
    </row>
    <row r="41" spans="1:9" s="3" customFormat="1" ht="17.25" customHeight="1" x14ac:dyDescent="0.2">
      <c r="A41" s="49" t="str">
        <f>Kostenvoranschlag!A41</f>
        <v>201</v>
      </c>
      <c r="B41" s="160" t="str">
        <f>Kostenvoranschlag!B41</f>
        <v>Baugrubenaushub</v>
      </c>
      <c r="C41" s="160"/>
      <c r="D41" s="68" t="str">
        <f>IF(Kostenvoranschlag!D41&gt;0,Kostenvoranschlag!D41,"")</f>
        <v/>
      </c>
      <c r="E41" s="55"/>
      <c r="F41" s="16"/>
      <c r="G41" s="64" t="str">
        <f>IF(Kostenvoranschlag!D41&gt;0,E41+F41-D41,"")</f>
        <v/>
      </c>
      <c r="H41" s="13"/>
      <c r="I41" s="13"/>
    </row>
    <row r="42" spans="1:9" s="3" customFormat="1" ht="17.25" customHeight="1" x14ac:dyDescent="0.2">
      <c r="A42" s="50" t="str">
        <f>Kostenvoranschlag!A42</f>
        <v>211</v>
      </c>
      <c r="B42" s="156" t="str">
        <f>Kostenvoranschlag!B42</f>
        <v>Baumeisterarbeiten</v>
      </c>
      <c r="C42" s="156"/>
      <c r="D42" s="69" t="str">
        <f>IF(Kostenvoranschlag!D42&gt;0,Kostenvoranschlag!D42,"")</f>
        <v/>
      </c>
      <c r="E42" s="52"/>
      <c r="F42" s="15"/>
      <c r="G42" s="65" t="str">
        <f>IF(Kostenvoranschlag!D42&gt;0,E42+F42-D42,"")</f>
        <v/>
      </c>
      <c r="H42" s="13"/>
      <c r="I42" s="13"/>
    </row>
    <row r="43" spans="1:9" s="3" customFormat="1" ht="17.25" customHeight="1" x14ac:dyDescent="0.2">
      <c r="A43" s="50" t="str">
        <f>Kostenvoranschlag!A43</f>
        <v>212</v>
      </c>
      <c r="B43" s="156" t="str">
        <f>Kostenvoranschlag!B43</f>
        <v>Montagebau in Beton (Betonroste)</v>
      </c>
      <c r="C43" s="156"/>
      <c r="D43" s="69" t="str">
        <f>IF(Kostenvoranschlag!D43&gt;0,Kostenvoranschlag!D43,"")</f>
        <v/>
      </c>
      <c r="E43" s="52"/>
      <c r="F43" s="15"/>
      <c r="G43" s="65" t="str">
        <f>IF(Kostenvoranschlag!D43&gt;0,E43+F43-D43,"")</f>
        <v/>
      </c>
      <c r="H43" s="13"/>
      <c r="I43" s="13"/>
    </row>
    <row r="44" spans="1:9" s="3" customFormat="1" ht="17.25" customHeight="1" x14ac:dyDescent="0.2">
      <c r="A44" s="50" t="str">
        <f>Kostenvoranschlag!A44</f>
        <v>213</v>
      </c>
      <c r="B44" s="156" t="str">
        <f>Kostenvoranschlag!B44</f>
        <v>Montagebau in Stahl</v>
      </c>
      <c r="C44" s="156"/>
      <c r="D44" s="69" t="str">
        <f>IF(Kostenvoranschlag!D44&gt;0,Kostenvoranschlag!D44,"")</f>
        <v/>
      </c>
      <c r="E44" s="52"/>
      <c r="F44" s="15"/>
      <c r="G44" s="65" t="str">
        <f>IF(Kostenvoranschlag!D44&gt;0,E44+F44-D44,"")</f>
        <v/>
      </c>
      <c r="H44" s="13"/>
      <c r="I44" s="13"/>
    </row>
    <row r="45" spans="1:9" s="3" customFormat="1" ht="17.25" customHeight="1" x14ac:dyDescent="0.2">
      <c r="A45" s="50" t="str">
        <f>Kostenvoranschlag!A45</f>
        <v>214</v>
      </c>
      <c r="B45" s="156" t="str">
        <f>Kostenvoranschlag!B45</f>
        <v>Montagebau in Holz</v>
      </c>
      <c r="C45" s="156"/>
      <c r="D45" s="69" t="str">
        <f>IF(Kostenvoranschlag!D45&gt;0,Kostenvoranschlag!D45,"")</f>
        <v/>
      </c>
      <c r="E45" s="52"/>
      <c r="F45" s="15"/>
      <c r="G45" s="65" t="str">
        <f>IF(Kostenvoranschlag!D45&gt;0,E45+F45-D45,"")</f>
        <v/>
      </c>
      <c r="H45" s="13"/>
      <c r="I45" s="13"/>
    </row>
    <row r="46" spans="1:9" s="3" customFormat="1" ht="17.25" customHeight="1" x14ac:dyDescent="0.2">
      <c r="A46" s="50" t="str">
        <f>Kostenvoranschlag!A46</f>
        <v>215</v>
      </c>
      <c r="B46" s="156" t="str">
        <f>Kostenvoranschlag!B46</f>
        <v>Gerüste</v>
      </c>
      <c r="C46" s="156"/>
      <c r="D46" s="69" t="str">
        <f>IF(Kostenvoranschlag!D46&gt;0,Kostenvoranschlag!D46,"")</f>
        <v/>
      </c>
      <c r="E46" s="52"/>
      <c r="F46" s="15"/>
      <c r="G46" s="65" t="str">
        <f>IF(Kostenvoranschlag!D46&gt;0,E46+F46-D46,"")</f>
        <v/>
      </c>
      <c r="H46" s="13"/>
      <c r="I46" s="13"/>
    </row>
    <row r="47" spans="1:9" s="3" customFormat="1" ht="17.25" customHeight="1" x14ac:dyDescent="0.2">
      <c r="A47" s="50" t="str">
        <f>Kostenvoranschlag!A47</f>
        <v>217</v>
      </c>
      <c r="B47" s="156" t="str">
        <f>Kostenvoranschlag!B47</f>
        <v>Futter-Lagerbehälter (Silo)</v>
      </c>
      <c r="C47" s="156"/>
      <c r="D47" s="69" t="str">
        <f>IF(Kostenvoranschlag!D47&gt;0,Kostenvoranschlag!D47,"")</f>
        <v/>
      </c>
      <c r="E47" s="52"/>
      <c r="F47" s="15"/>
      <c r="G47" s="65" t="str">
        <f>IF(Kostenvoranschlag!D47&gt;0,E47+F47-D47,"")</f>
        <v/>
      </c>
      <c r="H47" s="13"/>
      <c r="I47" s="13"/>
    </row>
    <row r="48" spans="1:9" s="3" customFormat="1" ht="17.25" customHeight="1" x14ac:dyDescent="0.2">
      <c r="A48" s="50" t="str">
        <f>Kostenvoranschlag!A48</f>
        <v>218</v>
      </c>
      <c r="B48" s="156" t="str">
        <f>Kostenvoranschlag!B48</f>
        <v>Hofdünger-Lagerbehälter (Silo)</v>
      </c>
      <c r="C48" s="156"/>
      <c r="D48" s="69" t="str">
        <f>IF(Kostenvoranschlag!D48&gt;0,Kostenvoranschlag!D48,"")</f>
        <v/>
      </c>
      <c r="E48" s="52"/>
      <c r="F48" s="15"/>
      <c r="G48" s="65" t="str">
        <f>IF(Kostenvoranschlag!D48&gt;0,E48+F48-D48,"")</f>
        <v/>
      </c>
      <c r="H48" s="13"/>
      <c r="I48" s="13"/>
    </row>
    <row r="49" spans="1:9" s="3" customFormat="1" ht="17.25" customHeight="1" x14ac:dyDescent="0.2">
      <c r="A49" s="50" t="str">
        <f>Kostenvoranschlag!A49</f>
        <v>221</v>
      </c>
      <c r="B49" s="156" t="str">
        <f>Kostenvoranschlag!B49</f>
        <v>Fenster, Aussentüren, Tore</v>
      </c>
      <c r="C49" s="156"/>
      <c r="D49" s="69" t="str">
        <f>IF(Kostenvoranschlag!D49&gt;0,Kostenvoranschlag!D49,"")</f>
        <v/>
      </c>
      <c r="E49" s="52"/>
      <c r="F49" s="15"/>
      <c r="G49" s="65" t="str">
        <f>IF(Kostenvoranschlag!D49&gt;0,E49+F49-D49,"")</f>
        <v/>
      </c>
      <c r="H49" s="13"/>
      <c r="I49" s="13"/>
    </row>
    <row r="50" spans="1:9" s="3" customFormat="1" ht="17.25" customHeight="1" x14ac:dyDescent="0.2">
      <c r="A50" s="50" t="str">
        <f>Kostenvoranschlag!A50</f>
        <v>222</v>
      </c>
      <c r="B50" s="156" t="str">
        <f>Kostenvoranschlag!B50</f>
        <v>Spenglerarbeiten</v>
      </c>
      <c r="C50" s="156"/>
      <c r="D50" s="69" t="str">
        <f>IF(Kostenvoranschlag!D50&gt;0,Kostenvoranschlag!D50,"")</f>
        <v/>
      </c>
      <c r="E50" s="52"/>
      <c r="F50" s="15"/>
      <c r="G50" s="65" t="str">
        <f>IF(Kostenvoranschlag!D50&gt;0,E50+F50-D50,"")</f>
        <v/>
      </c>
      <c r="H50" s="13"/>
      <c r="I50" s="13"/>
    </row>
    <row r="51" spans="1:9" s="3" customFormat="1" ht="17.25" customHeight="1" x14ac:dyDescent="0.2">
      <c r="A51" s="50" t="str">
        <f>Kostenvoranschlag!A51</f>
        <v>223</v>
      </c>
      <c r="B51" s="156" t="str">
        <f>Kostenvoranschlag!B51</f>
        <v>Blitzschutz</v>
      </c>
      <c r="C51" s="156"/>
      <c r="D51" s="69" t="str">
        <f>IF(Kostenvoranschlag!D51&gt;0,Kostenvoranschlag!D51,"")</f>
        <v/>
      </c>
      <c r="E51" s="52"/>
      <c r="F51" s="15"/>
      <c r="G51" s="65" t="str">
        <f>IF(Kostenvoranschlag!D51&gt;0,E51+F51-D51,"")</f>
        <v/>
      </c>
      <c r="H51" s="13"/>
      <c r="I51" s="13"/>
    </row>
    <row r="52" spans="1:9" s="3" customFormat="1" ht="17.25" customHeight="1" x14ac:dyDescent="0.2">
      <c r="A52" s="50" t="str">
        <f>Kostenvoranschlag!A52</f>
        <v>224</v>
      </c>
      <c r="B52" s="156" t="str">
        <f>Kostenvoranschlag!B52</f>
        <v>Bedachungsarbeiten</v>
      </c>
      <c r="C52" s="156"/>
      <c r="D52" s="69" t="str">
        <f>IF(Kostenvoranschlag!D52&gt;0,Kostenvoranschlag!D52,"")</f>
        <v/>
      </c>
      <c r="E52" s="52"/>
      <c r="F52" s="15"/>
      <c r="G52" s="65" t="str">
        <f>IF(Kostenvoranschlag!D52&gt;0,E52+F52-D52,"")</f>
        <v/>
      </c>
      <c r="H52" s="13"/>
      <c r="I52" s="13"/>
    </row>
    <row r="53" spans="1:9" s="3" customFormat="1" ht="17.25" customHeight="1" x14ac:dyDescent="0.2">
      <c r="A53" s="50" t="str">
        <f>Kostenvoranschlag!A53</f>
        <v>225</v>
      </c>
      <c r="B53" s="156" t="str">
        <f>Kostenvoranschlag!B53</f>
        <v>Spez. Dichtungen und Dämmungen</v>
      </c>
      <c r="C53" s="156"/>
      <c r="D53" s="69" t="str">
        <f>IF(Kostenvoranschlag!D53&gt;0,Kostenvoranschlag!D53,"")</f>
        <v/>
      </c>
      <c r="E53" s="52"/>
      <c r="F53" s="15"/>
      <c r="G53" s="65" t="str">
        <f>IF(Kostenvoranschlag!D53&gt;0,E53+F53-D53,"")</f>
        <v/>
      </c>
      <c r="H53" s="13"/>
      <c r="I53" s="13"/>
    </row>
    <row r="54" spans="1:9" s="3" customFormat="1" ht="17.25" customHeight="1" x14ac:dyDescent="0.2">
      <c r="A54" s="50" t="str">
        <f>Kostenvoranschlag!A54</f>
        <v>226</v>
      </c>
      <c r="B54" s="156" t="str">
        <f>Kostenvoranschlag!B54</f>
        <v>Fassadenputze</v>
      </c>
      <c r="C54" s="156"/>
      <c r="D54" s="69" t="str">
        <f>IF(Kostenvoranschlag!D54&gt;0,Kostenvoranschlag!D54,"")</f>
        <v/>
      </c>
      <c r="E54" s="52"/>
      <c r="F54" s="15"/>
      <c r="G54" s="65" t="str">
        <f>IF(Kostenvoranschlag!D54&gt;0,E54+F54-D54,"")</f>
        <v/>
      </c>
      <c r="H54" s="13"/>
      <c r="I54" s="13"/>
    </row>
    <row r="55" spans="1:9" s="3" customFormat="1" ht="17.25" customHeight="1" x14ac:dyDescent="0.2">
      <c r="A55" s="50" t="str">
        <f>Kostenvoranschlag!A55</f>
        <v>227</v>
      </c>
      <c r="B55" s="156" t="str">
        <f>Kostenvoranschlag!B55</f>
        <v>Äussere Oberflächenbehandlungen</v>
      </c>
      <c r="C55" s="156"/>
      <c r="D55" s="69" t="str">
        <f>IF(Kostenvoranschlag!D55&gt;0,Kostenvoranschlag!D55,"")</f>
        <v/>
      </c>
      <c r="E55" s="52"/>
      <c r="F55" s="15"/>
      <c r="G55" s="65" t="str">
        <f>IF(Kostenvoranschlag!D55&gt;0,E55+F55-D55,"")</f>
        <v/>
      </c>
      <c r="H55" s="13"/>
      <c r="I55" s="13"/>
    </row>
    <row r="56" spans="1:9" s="3" customFormat="1" ht="17.25" customHeight="1" x14ac:dyDescent="0.2">
      <c r="A56" s="50" t="str">
        <f>Kostenvoranschlag!A56</f>
        <v>230</v>
      </c>
      <c r="B56" s="156" t="str">
        <f>Kostenvoranschlag!B56</f>
        <v>Elektroanlagen</v>
      </c>
      <c r="C56" s="156"/>
      <c r="D56" s="69" t="str">
        <f>IF(Kostenvoranschlag!D56&gt;0,Kostenvoranschlag!D56,"")</f>
        <v/>
      </c>
      <c r="E56" s="52"/>
      <c r="F56" s="15"/>
      <c r="G56" s="65" t="str">
        <f>IF(Kostenvoranschlag!D56&gt;0,E56+F56-D56,"")</f>
        <v/>
      </c>
      <c r="H56" s="13"/>
      <c r="I56" s="13"/>
    </row>
    <row r="57" spans="1:9" s="3" customFormat="1" ht="17.25" customHeight="1" x14ac:dyDescent="0.2">
      <c r="A57" s="50" t="str">
        <f>Kostenvoranschlag!A57</f>
        <v>240</v>
      </c>
      <c r="B57" s="156" t="str">
        <f>Kostenvoranschlag!B57</f>
        <v>Heizungs- und Lüftungsanlagen</v>
      </c>
      <c r="C57" s="156"/>
      <c r="D57" s="69" t="str">
        <f>IF(Kostenvoranschlag!D57&gt;0,Kostenvoranschlag!D57,"")</f>
        <v/>
      </c>
      <c r="E57" s="52"/>
      <c r="F57" s="15"/>
      <c r="G57" s="65" t="str">
        <f>IF(Kostenvoranschlag!D57&gt;0,E57+F57-D57,"")</f>
        <v/>
      </c>
      <c r="H57" s="13"/>
      <c r="I57" s="13"/>
    </row>
    <row r="58" spans="1:9" s="3" customFormat="1" ht="17.25" customHeight="1" x14ac:dyDescent="0.2">
      <c r="A58" s="50" t="str">
        <f>Kostenvoranschlag!A58</f>
        <v>250</v>
      </c>
      <c r="B58" s="156" t="str">
        <f>Kostenvoranschlag!B58</f>
        <v>Sanitäranlagen</v>
      </c>
      <c r="C58" s="156"/>
      <c r="D58" s="69" t="str">
        <f>IF(Kostenvoranschlag!D58&gt;0,Kostenvoranschlag!D58,"")</f>
        <v/>
      </c>
      <c r="E58" s="52"/>
      <c r="F58" s="15"/>
      <c r="G58" s="65" t="str">
        <f>IF(Kostenvoranschlag!D58&gt;0,E58+F58-D58,"")</f>
        <v/>
      </c>
      <c r="H58" s="13"/>
      <c r="I58" s="13"/>
    </row>
    <row r="59" spans="1:9" s="3" customFormat="1" ht="17.25" customHeight="1" x14ac:dyDescent="0.2">
      <c r="A59" s="50" t="str">
        <f>Kostenvoranschlag!A59</f>
        <v>271</v>
      </c>
      <c r="B59" s="156" t="str">
        <f>Kostenvoranschlag!B59</f>
        <v>Gipserarbeiten</v>
      </c>
      <c r="C59" s="156"/>
      <c r="D59" s="69" t="str">
        <f>IF(Kostenvoranschlag!D59&gt;0,Kostenvoranschlag!D59,"")</f>
        <v/>
      </c>
      <c r="E59" s="52"/>
      <c r="F59" s="15"/>
      <c r="G59" s="65" t="str">
        <f>IF(Kostenvoranschlag!D59&gt;0,E59+F59-D59,"")</f>
        <v/>
      </c>
      <c r="H59" s="13"/>
      <c r="I59" s="13"/>
    </row>
    <row r="60" spans="1:9" s="3" customFormat="1" ht="17.25" customHeight="1" x14ac:dyDescent="0.2">
      <c r="A60" s="50" t="str">
        <f>Kostenvoranschlag!A60</f>
        <v>272</v>
      </c>
      <c r="B60" s="156" t="str">
        <f>Kostenvoranschlag!B60</f>
        <v>Metallbauarbeiten</v>
      </c>
      <c r="C60" s="156"/>
      <c r="D60" s="69" t="str">
        <f>IF(Kostenvoranschlag!D60&gt;0,Kostenvoranschlag!D60,"")</f>
        <v/>
      </c>
      <c r="E60" s="52"/>
      <c r="F60" s="15"/>
      <c r="G60" s="65" t="str">
        <f>IF(Kostenvoranschlag!D60&gt;0,E60+F60-D60,"")</f>
        <v/>
      </c>
      <c r="H60" s="13"/>
      <c r="I60" s="13"/>
    </row>
    <row r="61" spans="1:9" s="3" customFormat="1" ht="17.25" customHeight="1" x14ac:dyDescent="0.2">
      <c r="A61" s="50" t="str">
        <f>Kostenvoranschlag!A61</f>
        <v>273</v>
      </c>
      <c r="B61" s="156" t="str">
        <f>Kostenvoranschlag!B61</f>
        <v>Schreinerarbeiten</v>
      </c>
      <c r="C61" s="156"/>
      <c r="D61" s="69" t="str">
        <f>IF(Kostenvoranschlag!D61&gt;0,Kostenvoranschlag!D61,"")</f>
        <v/>
      </c>
      <c r="E61" s="52"/>
      <c r="F61" s="15"/>
      <c r="G61" s="65" t="str">
        <f>IF(Kostenvoranschlag!D61&gt;0,E61+F61-D61,"")</f>
        <v/>
      </c>
      <c r="H61" s="13"/>
      <c r="I61" s="13"/>
    </row>
    <row r="62" spans="1:9" s="3" customFormat="1" ht="17.25" customHeight="1" x14ac:dyDescent="0.2">
      <c r="A62" s="50" t="str">
        <f>Kostenvoranschlag!A62</f>
        <v>274</v>
      </c>
      <c r="B62" s="156" t="str">
        <f>Kostenvoranschlag!B62</f>
        <v>Spezialverglasungen</v>
      </c>
      <c r="C62" s="156"/>
      <c r="D62" s="69" t="str">
        <f>IF(Kostenvoranschlag!D62&gt;0,Kostenvoranschlag!D62,"")</f>
        <v/>
      </c>
      <c r="E62" s="52"/>
      <c r="F62" s="15"/>
      <c r="G62" s="65" t="str">
        <f>IF(Kostenvoranschlag!D62&gt;0,E62+F62-D62,"")</f>
        <v/>
      </c>
      <c r="H62" s="13"/>
      <c r="I62" s="13"/>
    </row>
    <row r="63" spans="1:9" s="3" customFormat="1" ht="17.25" customHeight="1" x14ac:dyDescent="0.2">
      <c r="A63" s="50" t="str">
        <f>Kostenvoranschlag!A63</f>
        <v>275</v>
      </c>
      <c r="B63" s="156" t="str">
        <f>Kostenvoranschlag!B63</f>
        <v>Schliessanlage</v>
      </c>
      <c r="C63" s="156"/>
      <c r="D63" s="69" t="str">
        <f>IF(Kostenvoranschlag!D63&gt;0,Kostenvoranschlag!D63,"")</f>
        <v/>
      </c>
      <c r="E63" s="52"/>
      <c r="F63" s="15"/>
      <c r="G63" s="65" t="str">
        <f>IF(Kostenvoranschlag!D63&gt;0,E63+F63-D63,"")</f>
        <v/>
      </c>
      <c r="H63" s="13"/>
      <c r="I63" s="13"/>
    </row>
    <row r="64" spans="1:9" s="3" customFormat="1" ht="17.25" customHeight="1" x14ac:dyDescent="0.2">
      <c r="A64" s="50" t="str">
        <f>Kostenvoranschlag!A64</f>
        <v>281</v>
      </c>
      <c r="B64" s="156" t="str">
        <f>Kostenvoranschlag!B64</f>
        <v>Bodenbeläge</v>
      </c>
      <c r="C64" s="156"/>
      <c r="D64" s="69" t="str">
        <f>IF(Kostenvoranschlag!D64&gt;0,Kostenvoranschlag!D64,"")</f>
        <v/>
      </c>
      <c r="E64" s="52"/>
      <c r="F64" s="15"/>
      <c r="G64" s="65" t="str">
        <f>IF(Kostenvoranschlag!D64&gt;0,E64+F64-D64,"")</f>
        <v/>
      </c>
      <c r="H64" s="13"/>
      <c r="I64" s="13"/>
    </row>
    <row r="65" spans="1:9" s="3" customFormat="1" ht="17.25" customHeight="1" x14ac:dyDescent="0.2">
      <c r="A65" s="50" t="str">
        <f>Kostenvoranschlag!A65</f>
        <v>282</v>
      </c>
      <c r="B65" s="156" t="str">
        <f>Kostenvoranschlag!B65</f>
        <v>Wandbeläge</v>
      </c>
      <c r="C65" s="156"/>
      <c r="D65" s="69" t="str">
        <f>IF(Kostenvoranschlag!D65&gt;0,Kostenvoranschlag!D65,"")</f>
        <v/>
      </c>
      <c r="E65" s="52"/>
      <c r="F65" s="15"/>
      <c r="G65" s="65" t="str">
        <f>IF(Kostenvoranschlag!D65&gt;0,E65+F65-D65,"")</f>
        <v/>
      </c>
      <c r="H65" s="13"/>
      <c r="I65" s="13"/>
    </row>
    <row r="66" spans="1:9" s="3" customFormat="1" ht="17.25" customHeight="1" x14ac:dyDescent="0.2">
      <c r="A66" s="50" t="str">
        <f>Kostenvoranschlag!A66</f>
        <v>283</v>
      </c>
      <c r="B66" s="156" t="str">
        <f>Kostenvoranschlag!B66</f>
        <v>Deckenbekleidungen</v>
      </c>
      <c r="C66" s="156"/>
      <c r="D66" s="69" t="str">
        <f>IF(Kostenvoranschlag!D66&gt;0,Kostenvoranschlag!D66,"")</f>
        <v/>
      </c>
      <c r="E66" s="52"/>
      <c r="F66" s="15"/>
      <c r="G66" s="65" t="str">
        <f>IF(Kostenvoranschlag!D66&gt;0,E66+F66-D66,"")</f>
        <v/>
      </c>
      <c r="H66" s="13"/>
      <c r="I66" s="13"/>
    </row>
    <row r="67" spans="1:9" s="3" customFormat="1" ht="17.25" customHeight="1" x14ac:dyDescent="0.2">
      <c r="A67" s="50" t="str">
        <f>Kostenvoranschlag!A67</f>
        <v>285</v>
      </c>
      <c r="B67" s="156" t="str">
        <f>Kostenvoranschlag!B67</f>
        <v>Innere Malerarbeiten</v>
      </c>
      <c r="C67" s="156"/>
      <c r="D67" s="69" t="str">
        <f>IF(Kostenvoranschlag!D67&gt;0,Kostenvoranschlag!D67,"")</f>
        <v/>
      </c>
      <c r="E67" s="52"/>
      <c r="F67" s="15"/>
      <c r="G67" s="65" t="str">
        <f>IF(Kostenvoranschlag!D67&gt;0,E67+F67-D67,"")</f>
        <v/>
      </c>
      <c r="H67" s="13"/>
      <c r="I67" s="13"/>
    </row>
    <row r="68" spans="1:9" s="3" customFormat="1" ht="17.25" customHeight="1" x14ac:dyDescent="0.2">
      <c r="A68" s="50" t="str">
        <f>Kostenvoranschlag!A68</f>
        <v>287</v>
      </c>
      <c r="B68" s="156" t="str">
        <f>Kostenvoranschlag!B68</f>
        <v>Baureinigung</v>
      </c>
      <c r="C68" s="156"/>
      <c r="D68" s="69" t="str">
        <f>IF(Kostenvoranschlag!D68&gt;0,Kostenvoranschlag!D68,"")</f>
        <v/>
      </c>
      <c r="E68" s="52"/>
      <c r="F68" s="15"/>
      <c r="G68" s="65" t="str">
        <f>IF(Kostenvoranschlag!D68&gt;0,E68+F68-D68,"")</f>
        <v/>
      </c>
      <c r="H68" s="13"/>
      <c r="I68" s="13"/>
    </row>
    <row r="69" spans="1:9" s="3" customFormat="1" ht="17.25" customHeight="1" x14ac:dyDescent="0.2">
      <c r="A69" s="50" t="str">
        <f>Kostenvoranschlag!A69</f>
        <v>289</v>
      </c>
      <c r="B69" s="156" t="str">
        <f>Kostenvoranschlag!B69</f>
        <v>Reserve / Unvorhergesehenes</v>
      </c>
      <c r="C69" s="156"/>
      <c r="D69" s="69" t="str">
        <f>IF(Kostenvoranschlag!D69&gt;0,Kostenvoranschlag!D69,"")</f>
        <v/>
      </c>
      <c r="E69" s="52"/>
      <c r="F69" s="15"/>
      <c r="G69" s="65" t="str">
        <f>IF(Kostenvoranschlag!D69&gt;0,E69+F69-D69,"")</f>
        <v/>
      </c>
      <c r="H69" s="13"/>
      <c r="I69" s="13"/>
    </row>
    <row r="70" spans="1:9" s="3" customFormat="1" ht="17.25" customHeight="1" x14ac:dyDescent="0.2">
      <c r="A70" s="50" t="str">
        <f>Kostenvoranschlag!A70</f>
        <v xml:space="preserve"> </v>
      </c>
      <c r="B70" s="156" t="str">
        <f>Kostenvoranschlag!B70</f>
        <v xml:space="preserve"> </v>
      </c>
      <c r="C70" s="156"/>
      <c r="D70" s="69" t="str">
        <f>IF(Kostenvoranschlag!D70&gt;0,Kostenvoranschlag!D70,"")</f>
        <v/>
      </c>
      <c r="E70" s="52"/>
      <c r="F70" s="15"/>
      <c r="G70" s="65" t="str">
        <f>IF(Kostenvoranschlag!D70&gt;0,E70+F70-D70,"")</f>
        <v/>
      </c>
      <c r="H70" s="13"/>
      <c r="I70" s="13"/>
    </row>
    <row r="71" spans="1:9" s="3" customFormat="1" ht="17.25" customHeight="1" x14ac:dyDescent="0.2">
      <c r="A71" s="50" t="str">
        <f>Kostenvoranschlag!A71</f>
        <v xml:space="preserve"> </v>
      </c>
      <c r="B71" s="156" t="str">
        <f>Kostenvoranschlag!B71</f>
        <v xml:space="preserve"> </v>
      </c>
      <c r="C71" s="156"/>
      <c r="D71" s="69" t="str">
        <f>IF(Kostenvoranschlag!D71&gt;0,Kostenvoranschlag!D71,"")</f>
        <v/>
      </c>
      <c r="E71" s="15"/>
      <c r="F71" s="15"/>
      <c r="G71" s="65" t="str">
        <f>IF(Kostenvoranschlag!D71&gt;0,E71+F71-D71,"")</f>
        <v/>
      </c>
      <c r="H71" s="13"/>
      <c r="I71" s="13"/>
    </row>
    <row r="72" spans="1:9" s="3" customFormat="1" ht="17.25" customHeight="1" x14ac:dyDescent="0.2">
      <c r="A72" s="50" t="str">
        <f>Kostenvoranschlag!A72</f>
        <v xml:space="preserve"> </v>
      </c>
      <c r="B72" s="156" t="str">
        <f>Kostenvoranschlag!B72</f>
        <v xml:space="preserve"> </v>
      </c>
      <c r="C72" s="156"/>
      <c r="D72" s="69" t="str">
        <f>IF(Kostenvoranschlag!D72&gt;0,Kostenvoranschlag!D72,"")</f>
        <v/>
      </c>
      <c r="E72" s="15"/>
      <c r="F72" s="15"/>
      <c r="G72" s="65" t="str">
        <f>IF(Kostenvoranschlag!D72&gt;0,E72+F72-D72,"")</f>
        <v/>
      </c>
      <c r="H72" s="13"/>
      <c r="I72" s="13"/>
    </row>
    <row r="73" spans="1:9" s="3" customFormat="1" ht="17.25" customHeight="1" x14ac:dyDescent="0.2">
      <c r="A73" s="50" t="str">
        <f>Kostenvoranschlag!A73</f>
        <v>291</v>
      </c>
      <c r="B73" s="156" t="str">
        <f>Kostenvoranschlag!B73</f>
        <v>Honorar Architekt</v>
      </c>
      <c r="C73" s="156"/>
      <c r="D73" s="69" t="str">
        <f>IF(Kostenvoranschlag!D73&gt;0,Kostenvoranschlag!D73,"")</f>
        <v/>
      </c>
      <c r="E73" s="52"/>
      <c r="F73" s="15"/>
      <c r="G73" s="65" t="str">
        <f>IF(Kostenvoranschlag!D73&gt;0,E73+F73-D73,"")</f>
        <v/>
      </c>
      <c r="H73" s="13"/>
      <c r="I73" s="13"/>
    </row>
    <row r="74" spans="1:9" s="3" customFormat="1" ht="17.25" customHeight="1" x14ac:dyDescent="0.2">
      <c r="A74" s="50" t="str">
        <f>Kostenvoranschlag!A74</f>
        <v>292</v>
      </c>
      <c r="B74" s="156" t="str">
        <f>Kostenvoranschlag!B74</f>
        <v>Honorar Ingenieur</v>
      </c>
      <c r="C74" s="156"/>
      <c r="D74" s="69" t="str">
        <f>IF(Kostenvoranschlag!D74&gt;0,Kostenvoranschlag!D74,"")</f>
        <v/>
      </c>
      <c r="E74" s="52"/>
      <c r="F74" s="15"/>
      <c r="G74" s="65" t="str">
        <f>IF(Kostenvoranschlag!D74&gt;0,E74+F74-D74,"")</f>
        <v/>
      </c>
      <c r="H74" s="13"/>
      <c r="I74" s="13"/>
    </row>
    <row r="75" spans="1:9" s="3" customFormat="1" ht="17.25" customHeight="1" x14ac:dyDescent="0.2">
      <c r="A75" s="50" t="str">
        <f>Kostenvoranschlag!A75</f>
        <v>293</v>
      </c>
      <c r="B75" s="156" t="str">
        <f>Kostenvoranschlag!B75</f>
        <v>Honorar Elektroingenieur</v>
      </c>
      <c r="C75" s="156"/>
      <c r="D75" s="69" t="str">
        <f>IF(Kostenvoranschlag!D75&gt;0,Kostenvoranschlag!D75,"")</f>
        <v/>
      </c>
      <c r="E75" s="52"/>
      <c r="F75" s="15"/>
      <c r="G75" s="65" t="str">
        <f>IF(Kostenvoranschlag!D75&gt;0,E75+F75-D75,"")</f>
        <v/>
      </c>
      <c r="H75" s="13"/>
      <c r="I75" s="13"/>
    </row>
    <row r="76" spans="1:9" s="3" customFormat="1" ht="17.25" customHeight="1" x14ac:dyDescent="0.2">
      <c r="A76" s="50" t="str">
        <f>Kostenvoranschlag!A76</f>
        <v>295</v>
      </c>
      <c r="B76" s="156" t="str">
        <f>Kostenvoranschlag!B76</f>
        <v>Honorar Sanitäringenieur</v>
      </c>
      <c r="C76" s="156"/>
      <c r="D76" s="69" t="str">
        <f>IF(Kostenvoranschlag!D76&gt;0,Kostenvoranschlag!D76,"")</f>
        <v/>
      </c>
      <c r="E76" s="52"/>
      <c r="F76" s="15"/>
      <c r="G76" s="65" t="str">
        <f>IF(Kostenvoranschlag!D76&gt;0,E76+F76-D76,"")</f>
        <v/>
      </c>
      <c r="H76" s="13"/>
      <c r="I76" s="13"/>
    </row>
    <row r="77" spans="1:9" s="3" customFormat="1" ht="17.25" customHeight="1" x14ac:dyDescent="0.2">
      <c r="A77" s="50" t="str">
        <f>Kostenvoranschlag!A77</f>
        <v>296</v>
      </c>
      <c r="B77" s="156" t="str">
        <f>Kostenvoranschlag!B77</f>
        <v>Honorar Spezialisten</v>
      </c>
      <c r="C77" s="156"/>
      <c r="D77" s="69" t="str">
        <f>IF(Kostenvoranschlag!D77&gt;0,Kostenvoranschlag!D77,"")</f>
        <v/>
      </c>
      <c r="E77" s="54"/>
      <c r="F77" s="17"/>
      <c r="G77" s="65" t="str">
        <f>IF(Kostenvoranschlag!D77&gt;0,E77+F77-D77,"")</f>
        <v/>
      </c>
      <c r="H77" s="13"/>
      <c r="I77" s="13"/>
    </row>
    <row r="78" spans="1:9" s="21" customFormat="1" ht="21.2" customHeight="1" x14ac:dyDescent="0.2">
      <c r="A78" s="27" t="s">
        <v>41</v>
      </c>
      <c r="B78" s="157" t="s">
        <v>169</v>
      </c>
      <c r="C78" s="158"/>
      <c r="D78" s="57">
        <f>SUM(D41:D77)</f>
        <v>0</v>
      </c>
      <c r="E78" s="29">
        <f>SUM(E41:E77)</f>
        <v>0</v>
      </c>
      <c r="F78" s="29">
        <f>SUM(F41:F77)</f>
        <v>0</v>
      </c>
      <c r="G78" s="77">
        <f>SUM(G41:G77)</f>
        <v>0</v>
      </c>
      <c r="H78" s="7"/>
      <c r="I78" s="7"/>
    </row>
    <row r="79" spans="1:9" s="6" customFormat="1" ht="21.2" customHeight="1" x14ac:dyDescent="0.2">
      <c r="A79" s="28" t="s">
        <v>104</v>
      </c>
      <c r="B79" s="157" t="s">
        <v>160</v>
      </c>
      <c r="C79" s="157"/>
      <c r="D79" s="157"/>
      <c r="E79" s="157"/>
      <c r="F79" s="157"/>
      <c r="G79" s="159"/>
      <c r="H79" s="19"/>
      <c r="I79" s="19"/>
    </row>
    <row r="80" spans="1:9" s="3" customFormat="1" ht="17.25" customHeight="1" x14ac:dyDescent="0.2">
      <c r="A80" s="49" t="str">
        <f>Kostenvoranschlag!A80</f>
        <v>346</v>
      </c>
      <c r="B80" s="160" t="str">
        <f>Kostenvoranschlag!B80</f>
        <v>Milchkühlung (Tank)</v>
      </c>
      <c r="C80" s="160"/>
      <c r="D80" s="68" t="str">
        <f>IF(Kostenvoranschlag!D80&gt;0,Kostenvoranschlag!D80,"")</f>
        <v/>
      </c>
      <c r="E80" s="55"/>
      <c r="F80" s="16"/>
      <c r="G80" s="64" t="str">
        <f>IF(Kostenvoranschlag!D80&gt;0,E80+F80-D80,"")</f>
        <v/>
      </c>
      <c r="H80" s="13"/>
      <c r="I80" s="13"/>
    </row>
    <row r="81" spans="1:9" s="3" customFormat="1" ht="17.25" customHeight="1" x14ac:dyDescent="0.2">
      <c r="A81" s="50" t="str">
        <f>Kostenvoranschlag!A81</f>
        <v>349</v>
      </c>
      <c r="B81" s="156" t="str">
        <f>Kostenvoranschlag!B81</f>
        <v>Heubelüftung (Ventilation + Roste)</v>
      </c>
      <c r="C81" s="156"/>
      <c r="D81" s="69" t="str">
        <f>IF(Kostenvoranschlag!D81&gt;0,Kostenvoranschlag!D81,"")</f>
        <v/>
      </c>
      <c r="E81" s="52"/>
      <c r="F81" s="15"/>
      <c r="G81" s="65" t="str">
        <f>IF(Kostenvoranschlag!D81&gt;0,E81+F81-D81,"")</f>
        <v/>
      </c>
      <c r="H81" s="13"/>
      <c r="I81" s="13"/>
    </row>
    <row r="82" spans="1:9" s="3" customFormat="1" ht="17.25" customHeight="1" x14ac:dyDescent="0.2">
      <c r="A82" s="50" t="str">
        <f>Kostenvoranschlag!A82</f>
        <v>359</v>
      </c>
      <c r="B82" s="156" t="str">
        <f>Kostenvoranschlag!B82</f>
        <v>Melkanlage (Melkstand)</v>
      </c>
      <c r="C82" s="156"/>
      <c r="D82" s="69" t="str">
        <f>IF(Kostenvoranschlag!D82&gt;0,Kostenvoranschlag!D82,"")</f>
        <v/>
      </c>
      <c r="E82" s="52"/>
      <c r="F82" s="15"/>
      <c r="G82" s="65" t="str">
        <f>IF(Kostenvoranschlag!D82&gt;0,E82+F82-D82,"")</f>
        <v/>
      </c>
      <c r="H82" s="13"/>
      <c r="I82" s="13"/>
    </row>
    <row r="83" spans="1:9" s="3" customFormat="1" ht="17.25" customHeight="1" x14ac:dyDescent="0.2">
      <c r="A83" s="50" t="str">
        <f>Kostenvoranschlag!A83</f>
        <v>363</v>
      </c>
      <c r="B83" s="156" t="str">
        <f>Kostenvoranschlag!B83</f>
        <v>Abladeeinrichtung (Gebläse)</v>
      </c>
      <c r="C83" s="156"/>
      <c r="D83" s="69" t="str">
        <f>IF(Kostenvoranschlag!D83&gt;0,Kostenvoranschlag!D83,"")</f>
        <v/>
      </c>
      <c r="E83" s="52"/>
      <c r="F83" s="15"/>
      <c r="G83" s="65" t="str">
        <f>IF(Kostenvoranschlag!D83&gt;0,E83+F83-D83,"")</f>
        <v/>
      </c>
      <c r="H83" s="13"/>
      <c r="I83" s="13"/>
    </row>
    <row r="84" spans="1:9" s="3" customFormat="1" ht="17.25" customHeight="1" x14ac:dyDescent="0.2">
      <c r="A84" s="50" t="str">
        <f>Kostenvoranschlag!A84</f>
        <v>364</v>
      </c>
      <c r="B84" s="156" t="str">
        <f>Kostenvoranschlag!B84</f>
        <v>Futter-Krananlage</v>
      </c>
      <c r="C84" s="156"/>
      <c r="D84" s="69" t="str">
        <f>IF(Kostenvoranschlag!D84&gt;0,Kostenvoranschlag!D84,"")</f>
        <v/>
      </c>
      <c r="E84" s="52"/>
      <c r="F84" s="15"/>
      <c r="G84" s="65" t="str">
        <f>IF(Kostenvoranschlag!D84&gt;0,E84+F84-D84,"")</f>
        <v/>
      </c>
      <c r="H84" s="13"/>
      <c r="I84" s="13"/>
    </row>
    <row r="85" spans="1:9" s="3" customFormat="1" ht="17.25" customHeight="1" x14ac:dyDescent="0.2">
      <c r="A85" s="50" t="str">
        <f>Kostenvoranschlag!A85</f>
        <v>365</v>
      </c>
      <c r="B85" s="156" t="str">
        <f>Kostenvoranschlag!B85</f>
        <v>Aufbereitungs- und Förderanlage</v>
      </c>
      <c r="C85" s="156"/>
      <c r="D85" s="69" t="str">
        <f>IF(Kostenvoranschlag!D85&gt;0,Kostenvoranschlag!D85,"")</f>
        <v/>
      </c>
      <c r="E85" s="52"/>
      <c r="F85" s="15"/>
      <c r="G85" s="65" t="str">
        <f>IF(Kostenvoranschlag!D85&gt;0,E85+F85-D85,"")</f>
        <v/>
      </c>
      <c r="H85" s="13"/>
      <c r="I85" s="13"/>
    </row>
    <row r="86" spans="1:9" s="3" customFormat="1" ht="17.25" customHeight="1" x14ac:dyDescent="0.2">
      <c r="A86" s="50" t="str">
        <f>Kostenvoranschlag!A86</f>
        <v>366</v>
      </c>
      <c r="B86" s="156" t="str">
        <f>Kostenvoranschlag!B86</f>
        <v>Mechanische Entmistungsanlage</v>
      </c>
      <c r="C86" s="156"/>
      <c r="D86" s="69" t="str">
        <f>IF(Kostenvoranschlag!D86&gt;0,Kostenvoranschlag!D86,"")</f>
        <v/>
      </c>
      <c r="E86" s="52"/>
      <c r="F86" s="15"/>
      <c r="G86" s="65" t="str">
        <f>IF(Kostenvoranschlag!D86&gt;0,E86+F86-D86,"")</f>
        <v/>
      </c>
      <c r="H86" s="13"/>
      <c r="I86" s="13"/>
    </row>
    <row r="87" spans="1:9" s="3" customFormat="1" ht="17.25" customHeight="1" x14ac:dyDescent="0.2">
      <c r="A87" s="50" t="str">
        <f>Kostenvoranschlag!A87</f>
        <v>367</v>
      </c>
      <c r="B87" s="156" t="str">
        <f>Kostenvoranschlag!B87</f>
        <v>Mistkran (stationär)</v>
      </c>
      <c r="C87" s="156"/>
      <c r="D87" s="69" t="str">
        <f>IF(Kostenvoranschlag!D87&gt;0,Kostenvoranschlag!D87,"")</f>
        <v/>
      </c>
      <c r="E87" s="52"/>
      <c r="F87" s="15"/>
      <c r="G87" s="65" t="str">
        <f>IF(Kostenvoranschlag!D87&gt;0,E87+F87-D87,"")</f>
        <v/>
      </c>
      <c r="H87" s="13"/>
      <c r="I87" s="13"/>
    </row>
    <row r="88" spans="1:9" s="3" customFormat="1" ht="17.25" customHeight="1" x14ac:dyDescent="0.2">
      <c r="A88" s="50" t="str">
        <f>Kostenvoranschlag!A88</f>
        <v>368</v>
      </c>
      <c r="B88" s="156" t="str">
        <f>Kostenvoranschlag!B88</f>
        <v>Jaucherührwerk und -pumpe</v>
      </c>
      <c r="C88" s="156"/>
      <c r="D88" s="69" t="str">
        <f>IF(Kostenvoranschlag!D88&gt;0,Kostenvoranschlag!D88,"")</f>
        <v/>
      </c>
      <c r="E88" s="52"/>
      <c r="F88" s="15"/>
      <c r="G88" s="65" t="str">
        <f>IF(Kostenvoranschlag!D88&gt;0,E88+F88-D88,"")</f>
        <v/>
      </c>
      <c r="H88" s="13"/>
      <c r="I88" s="13"/>
    </row>
    <row r="89" spans="1:9" s="3" customFormat="1" ht="17.25" customHeight="1" x14ac:dyDescent="0.2">
      <c r="A89" s="50" t="str">
        <f>Kostenvoranschlag!A89</f>
        <v>375</v>
      </c>
      <c r="B89" s="156" t="str">
        <f>Kostenvoranschlag!B89</f>
        <v>Tränkeanlage</v>
      </c>
      <c r="C89" s="156"/>
      <c r="D89" s="69" t="str">
        <f>IF(Kostenvoranschlag!D89&gt;0,Kostenvoranschlag!D89,"")</f>
        <v/>
      </c>
      <c r="E89" s="52"/>
      <c r="F89" s="15"/>
      <c r="G89" s="65" t="str">
        <f>IF(Kostenvoranschlag!D89&gt;0,E89+F89-D89,"")</f>
        <v/>
      </c>
      <c r="H89" s="13"/>
      <c r="I89" s="13"/>
    </row>
    <row r="90" spans="1:9" s="3" customFormat="1" ht="17.25" customHeight="1" x14ac:dyDescent="0.2">
      <c r="A90" s="50" t="str">
        <f>Kostenvoranschlag!A90</f>
        <v>378</v>
      </c>
      <c r="B90" s="156" t="str">
        <f>Kostenvoranschlag!B90</f>
        <v>Stalleinrichtung</v>
      </c>
      <c r="C90" s="156"/>
      <c r="D90" s="69" t="str">
        <f>IF(Kostenvoranschlag!D90&gt;0,Kostenvoranschlag!D90,"")</f>
        <v/>
      </c>
      <c r="E90" s="52"/>
      <c r="F90" s="15"/>
      <c r="G90" s="65" t="str">
        <f>IF(Kostenvoranschlag!D90&gt;0,E90+F90-D90,"")</f>
        <v/>
      </c>
      <c r="H90" s="13"/>
      <c r="I90" s="13"/>
    </row>
    <row r="91" spans="1:9" s="3" customFormat="1" ht="17.25" customHeight="1" x14ac:dyDescent="0.2">
      <c r="A91" s="50" t="str">
        <f>Kostenvoranschlag!A91</f>
        <v>389</v>
      </c>
      <c r="B91" s="156" t="str">
        <f>Kostenvoranschlag!B91</f>
        <v>Mobile Mechanisierung</v>
      </c>
      <c r="C91" s="156"/>
      <c r="D91" s="69" t="str">
        <f>IF(Kostenvoranschlag!D91&gt;0,Kostenvoranschlag!D91,"")</f>
        <v/>
      </c>
      <c r="E91" s="52"/>
      <c r="F91" s="15"/>
      <c r="G91" s="65" t="str">
        <f>IF(Kostenvoranschlag!D91&gt;0,E91+F91-D91,"")</f>
        <v/>
      </c>
      <c r="H91" s="13"/>
      <c r="I91" s="13"/>
    </row>
    <row r="92" spans="1:9" s="3" customFormat="1" ht="17.25" customHeight="1" x14ac:dyDescent="0.2">
      <c r="A92" s="50" t="str">
        <f>Kostenvoranschlag!A92</f>
        <v xml:space="preserve"> </v>
      </c>
      <c r="B92" s="156" t="str">
        <f>Kostenvoranschlag!B92</f>
        <v xml:space="preserve"> </v>
      </c>
      <c r="C92" s="156"/>
      <c r="D92" s="69" t="str">
        <f>IF(Kostenvoranschlag!D92&gt;0,Kostenvoranschlag!D92,"")</f>
        <v/>
      </c>
      <c r="E92" s="52"/>
      <c r="F92" s="15"/>
      <c r="G92" s="65" t="str">
        <f>IF(Kostenvoranschlag!D92&gt;0,E92+F92-D92,"")</f>
        <v/>
      </c>
      <c r="H92" s="13"/>
      <c r="I92" s="13"/>
    </row>
    <row r="93" spans="1:9" s="3" customFormat="1" ht="17.25" customHeight="1" x14ac:dyDescent="0.2">
      <c r="A93" s="50" t="str">
        <f>Kostenvoranschlag!A93</f>
        <v xml:space="preserve"> </v>
      </c>
      <c r="B93" s="156" t="str">
        <f>Kostenvoranschlag!B93</f>
        <v xml:space="preserve"> </v>
      </c>
      <c r="C93" s="156"/>
      <c r="D93" s="69" t="str">
        <f>IF(Kostenvoranschlag!D93&gt;0,Kostenvoranschlag!D93,"")</f>
        <v/>
      </c>
      <c r="E93" s="52"/>
      <c r="F93" s="15"/>
      <c r="G93" s="65" t="str">
        <f>IF(Kostenvoranschlag!D93&gt;0,E93+F93-D93,"")</f>
        <v/>
      </c>
      <c r="H93" s="13"/>
      <c r="I93" s="13"/>
    </row>
    <row r="94" spans="1:9" s="3" customFormat="1" ht="17.25" customHeight="1" x14ac:dyDescent="0.2">
      <c r="A94" s="50" t="str">
        <f>Kostenvoranschlag!A94</f>
        <v xml:space="preserve"> </v>
      </c>
      <c r="B94" s="156" t="str">
        <f>Kostenvoranschlag!B94</f>
        <v xml:space="preserve"> </v>
      </c>
      <c r="C94" s="156"/>
      <c r="D94" s="69" t="str">
        <f>IF(Kostenvoranschlag!D94&gt;0,Kostenvoranschlag!D94,"")</f>
        <v/>
      </c>
      <c r="E94" s="52"/>
      <c r="F94" s="15"/>
      <c r="G94" s="65" t="str">
        <f>IF(Kostenvoranschlag!D94&gt;0,E94+F94-D94,"")</f>
        <v/>
      </c>
      <c r="H94" s="13"/>
      <c r="I94" s="13"/>
    </row>
    <row r="95" spans="1:9" s="3" customFormat="1" ht="17.25" customHeight="1" x14ac:dyDescent="0.2">
      <c r="A95" s="50" t="str">
        <f>Kostenvoranschlag!A95</f>
        <v xml:space="preserve"> </v>
      </c>
      <c r="B95" s="156" t="str">
        <f>Kostenvoranschlag!B95</f>
        <v xml:space="preserve"> </v>
      </c>
      <c r="C95" s="156"/>
      <c r="D95" s="69" t="str">
        <f>IF(Kostenvoranschlag!D95&gt;0,Kostenvoranschlag!D95,"")</f>
        <v/>
      </c>
      <c r="E95" s="52"/>
      <c r="F95" s="15"/>
      <c r="G95" s="65" t="str">
        <f>IF(Kostenvoranschlag!D95&gt;0,E95+F95-D95,"")</f>
        <v/>
      </c>
      <c r="H95" s="13"/>
      <c r="I95" s="13"/>
    </row>
    <row r="96" spans="1:9" s="3" customFormat="1" ht="17.25" customHeight="1" x14ac:dyDescent="0.2">
      <c r="A96" s="50" t="str">
        <f>Kostenvoranschlag!A96</f>
        <v xml:space="preserve"> </v>
      </c>
      <c r="B96" s="156" t="str">
        <f>Kostenvoranschlag!B96</f>
        <v xml:space="preserve"> </v>
      </c>
      <c r="C96" s="156"/>
      <c r="D96" s="69" t="str">
        <f>IF(Kostenvoranschlag!D96&gt;0,Kostenvoranschlag!D96,"")</f>
        <v/>
      </c>
      <c r="E96" s="52"/>
      <c r="F96" s="15"/>
      <c r="G96" s="65" t="str">
        <f>IF(Kostenvoranschlag!D96&gt;0,E96+F96-D96,"")</f>
        <v/>
      </c>
      <c r="H96" s="13"/>
      <c r="I96" s="13"/>
    </row>
    <row r="97" spans="1:9" s="3" customFormat="1" ht="17.25" customHeight="1" x14ac:dyDescent="0.2">
      <c r="A97" s="50" t="str">
        <f>Kostenvoranschlag!A97</f>
        <v>391</v>
      </c>
      <c r="B97" s="156" t="str">
        <f>Kostenvoranschlag!B97</f>
        <v>Honorar Architekt</v>
      </c>
      <c r="C97" s="156"/>
      <c r="D97" s="69" t="str">
        <f>IF(Kostenvoranschlag!D97&gt;0,Kostenvoranschlag!D97,"")</f>
        <v/>
      </c>
      <c r="E97" s="52"/>
      <c r="F97" s="15"/>
      <c r="G97" s="65" t="str">
        <f>IF(Kostenvoranschlag!D97&gt;0,E97+F97-D97,"")</f>
        <v/>
      </c>
      <c r="H97" s="13"/>
      <c r="I97" s="13"/>
    </row>
    <row r="98" spans="1:9" s="3" customFormat="1" ht="17.25" customHeight="1" x14ac:dyDescent="0.2">
      <c r="A98" s="50" t="str">
        <f>Kostenvoranschlag!A98</f>
        <v>396</v>
      </c>
      <c r="B98" s="156" t="str">
        <f>Kostenvoranschlag!B98</f>
        <v>Honorar Spezialisten</v>
      </c>
      <c r="C98" s="156"/>
      <c r="D98" s="69" t="str">
        <f>IF(Kostenvoranschlag!D98&gt;0,Kostenvoranschlag!D98,"")</f>
        <v/>
      </c>
      <c r="E98" s="54"/>
      <c r="F98" s="17"/>
      <c r="G98" s="65" t="str">
        <f>IF(Kostenvoranschlag!D98&gt;0,E98+F98-D98,"")</f>
        <v/>
      </c>
      <c r="H98" s="13"/>
      <c r="I98" s="13"/>
    </row>
    <row r="99" spans="1:9" s="21" customFormat="1" ht="21.2" customHeight="1" x14ac:dyDescent="0.2">
      <c r="A99" s="27" t="s">
        <v>104</v>
      </c>
      <c r="B99" s="157" t="s">
        <v>170</v>
      </c>
      <c r="C99" s="158"/>
      <c r="D99" s="57">
        <f>SUM(D80:D98)</f>
        <v>0</v>
      </c>
      <c r="E99" s="29">
        <f>SUM(E80:E98)</f>
        <v>0</v>
      </c>
      <c r="F99" s="29">
        <f>SUM(F80:F98)</f>
        <v>0</v>
      </c>
      <c r="G99" s="77">
        <f>SUM(G80:G98)</f>
        <v>0</v>
      </c>
      <c r="H99" s="7"/>
      <c r="I99" s="7"/>
    </row>
    <row r="100" spans="1:9" s="6" customFormat="1" ht="21.2" customHeight="1" x14ac:dyDescent="0.2">
      <c r="A100" s="28" t="s">
        <v>125</v>
      </c>
      <c r="B100" s="157" t="s">
        <v>161</v>
      </c>
      <c r="C100" s="157"/>
      <c r="D100" s="157"/>
      <c r="E100" s="157"/>
      <c r="F100" s="157"/>
      <c r="G100" s="159"/>
      <c r="H100" s="19"/>
      <c r="I100" s="19"/>
    </row>
    <row r="101" spans="1:9" s="3" customFormat="1" ht="17.25" customHeight="1" x14ac:dyDescent="0.2">
      <c r="A101" s="49" t="str">
        <f>Kostenvoranschlag!A101</f>
        <v>401</v>
      </c>
      <c r="B101" s="160" t="str">
        <f>Kostenvoranschlag!B101</f>
        <v>Erdbewegungen</v>
      </c>
      <c r="C101" s="160"/>
      <c r="D101" s="68" t="str">
        <f>IF(Kostenvoranschlag!D101&gt;0,Kostenvoranschlag!D101,"")</f>
        <v/>
      </c>
      <c r="E101" s="55"/>
      <c r="F101" s="16"/>
      <c r="G101" s="64" t="str">
        <f>IF(Kostenvoranschlag!D101&gt;0,E101+F101-D101,"")</f>
        <v/>
      </c>
      <c r="H101" s="13"/>
      <c r="I101" s="13"/>
    </row>
    <row r="102" spans="1:9" s="3" customFormat="1" ht="17.25" customHeight="1" x14ac:dyDescent="0.2">
      <c r="A102" s="50" t="str">
        <f>Kostenvoranschlag!A102</f>
        <v>411</v>
      </c>
      <c r="B102" s="156" t="str">
        <f>Kostenvoranschlag!B102</f>
        <v>Baumeisterarbeiten</v>
      </c>
      <c r="C102" s="156"/>
      <c r="D102" s="69" t="str">
        <f>IF(Kostenvoranschlag!D102&gt;0,Kostenvoranschlag!D102,"")</f>
        <v/>
      </c>
      <c r="E102" s="52"/>
      <c r="F102" s="15"/>
      <c r="G102" s="65" t="str">
        <f>IF(Kostenvoranschlag!D102&gt;0,E102+F102-D102,"")</f>
        <v/>
      </c>
      <c r="H102" s="13"/>
      <c r="I102" s="13"/>
    </row>
    <row r="103" spans="1:9" s="3" customFormat="1" ht="17.25" customHeight="1" x14ac:dyDescent="0.2">
      <c r="A103" s="50" t="str">
        <f>Kostenvoranschlag!A103</f>
        <v>421</v>
      </c>
      <c r="B103" s="156" t="str">
        <f>Kostenvoranschlag!B103</f>
        <v>Gärtnerarbeiten</v>
      </c>
      <c r="C103" s="156"/>
      <c r="D103" s="69" t="str">
        <f>IF(Kostenvoranschlag!D103&gt;0,Kostenvoranschlag!D103,"")</f>
        <v/>
      </c>
      <c r="E103" s="52"/>
      <c r="F103" s="15"/>
      <c r="G103" s="65" t="str">
        <f>IF(Kostenvoranschlag!D103&gt;0,E103+F103-D103,"")</f>
        <v/>
      </c>
      <c r="H103" s="13"/>
      <c r="I103" s="13"/>
    </row>
    <row r="104" spans="1:9" s="3" customFormat="1" ht="17.25" customHeight="1" x14ac:dyDescent="0.2">
      <c r="A104" s="50" t="str">
        <f>Kostenvoranschlag!A104</f>
        <v>422</v>
      </c>
      <c r="B104" s="156" t="str">
        <f>Kostenvoranschlag!B104</f>
        <v>Einfriedungen, Abschrankungen</v>
      </c>
      <c r="C104" s="156"/>
      <c r="D104" s="69" t="str">
        <f>IF(Kostenvoranschlag!D104&gt;0,Kostenvoranschlag!D104,"")</f>
        <v/>
      </c>
      <c r="E104" s="52"/>
      <c r="F104" s="15"/>
      <c r="G104" s="65" t="str">
        <f>IF(Kostenvoranschlag!D104&gt;0,E104+F104-D104,"")</f>
        <v/>
      </c>
      <c r="H104" s="13"/>
      <c r="I104" s="13"/>
    </row>
    <row r="105" spans="1:9" s="3" customFormat="1" ht="17.25" customHeight="1" x14ac:dyDescent="0.2">
      <c r="A105" s="50" t="str">
        <f>Kostenvoranschlag!A105</f>
        <v>453</v>
      </c>
      <c r="B105" s="156" t="str">
        <f>Kostenvoranschlag!B105</f>
        <v>Elektrozuleitung</v>
      </c>
      <c r="C105" s="156"/>
      <c r="D105" s="69" t="str">
        <f>IF(Kostenvoranschlag!D105&gt;0,Kostenvoranschlag!D105,"")</f>
        <v/>
      </c>
      <c r="E105" s="52"/>
      <c r="F105" s="15"/>
      <c r="G105" s="65" t="str">
        <f>IF(Kostenvoranschlag!D105&gt;0,E105+F105-D105,"")</f>
        <v/>
      </c>
      <c r="H105" s="13"/>
      <c r="I105" s="13"/>
    </row>
    <row r="106" spans="1:9" s="3" customFormat="1" ht="17.25" customHeight="1" x14ac:dyDescent="0.2">
      <c r="A106" s="50" t="str">
        <f>Kostenvoranschlag!A106</f>
        <v>455</v>
      </c>
      <c r="B106" s="156" t="str">
        <f>Kostenvoranschlag!B106</f>
        <v>Sanitärzuleitung</v>
      </c>
      <c r="C106" s="156"/>
      <c r="D106" s="69" t="str">
        <f>IF(Kostenvoranschlag!D106&gt;0,Kostenvoranschlag!D106,"")</f>
        <v/>
      </c>
      <c r="E106" s="52"/>
      <c r="F106" s="15"/>
      <c r="G106" s="65" t="str">
        <f>IF(Kostenvoranschlag!D106&gt;0,E106+F106-D106,"")</f>
        <v/>
      </c>
      <c r="H106" s="13"/>
      <c r="I106" s="13"/>
    </row>
    <row r="107" spans="1:9" s="3" customFormat="1" ht="17.25" customHeight="1" x14ac:dyDescent="0.2">
      <c r="A107" s="50" t="str">
        <f>Kostenvoranschlag!A107</f>
        <v>456</v>
      </c>
      <c r="B107" s="156" t="str">
        <f>Kostenvoranschlag!B107</f>
        <v>Hydrant</v>
      </c>
      <c r="C107" s="156"/>
      <c r="D107" s="69" t="str">
        <f>IF(Kostenvoranschlag!D107&gt;0,Kostenvoranschlag!D107,"")</f>
        <v/>
      </c>
      <c r="E107" s="52"/>
      <c r="F107" s="15"/>
      <c r="G107" s="65" t="str">
        <f>IF(Kostenvoranschlag!D107&gt;0,E107+F107-D107,"")</f>
        <v/>
      </c>
      <c r="H107" s="13"/>
      <c r="I107" s="13"/>
    </row>
    <row r="108" spans="1:9" s="3" customFormat="1" ht="17.25" customHeight="1" x14ac:dyDescent="0.2">
      <c r="A108" s="50" t="str">
        <f>Kostenvoranschlag!A108</f>
        <v>461</v>
      </c>
      <c r="B108" s="156" t="str">
        <f>Kostenvoranschlag!B108</f>
        <v>Strassen, Plätze</v>
      </c>
      <c r="C108" s="156"/>
      <c r="D108" s="69" t="str">
        <f>IF(Kostenvoranschlag!D108&gt;0,Kostenvoranschlag!D108,"")</f>
        <v/>
      </c>
      <c r="E108" s="52"/>
      <c r="F108" s="15"/>
      <c r="G108" s="65" t="str">
        <f>IF(Kostenvoranschlag!D108&gt;0,E108+F108-D108,"")</f>
        <v/>
      </c>
      <c r="H108" s="13"/>
      <c r="I108" s="13"/>
    </row>
    <row r="109" spans="1:9" s="3" customFormat="1" ht="17.25" customHeight="1" x14ac:dyDescent="0.2">
      <c r="A109" s="50" t="str">
        <f>Kostenvoranschlag!A109</f>
        <v xml:space="preserve"> </v>
      </c>
      <c r="B109" s="156" t="str">
        <f>Kostenvoranschlag!B109</f>
        <v xml:space="preserve"> </v>
      </c>
      <c r="C109" s="156"/>
      <c r="D109" s="69" t="str">
        <f>IF(Kostenvoranschlag!D109&gt;0,Kostenvoranschlag!D109,"")</f>
        <v/>
      </c>
      <c r="E109" s="52"/>
      <c r="F109" s="15"/>
      <c r="G109" s="65" t="str">
        <f>IF(Kostenvoranschlag!D109&gt;0,E109+F109-D109,"")</f>
        <v/>
      </c>
      <c r="H109" s="13"/>
      <c r="I109" s="13"/>
    </row>
    <row r="110" spans="1:9" s="3" customFormat="1" ht="17.25" customHeight="1" x14ac:dyDescent="0.2">
      <c r="A110" s="50" t="str">
        <f>Kostenvoranschlag!A110</f>
        <v xml:space="preserve"> </v>
      </c>
      <c r="B110" s="156" t="str">
        <f>Kostenvoranschlag!B110</f>
        <v xml:space="preserve"> </v>
      </c>
      <c r="C110" s="156"/>
      <c r="D110" s="69" t="str">
        <f>IF(Kostenvoranschlag!D110&gt;0,Kostenvoranschlag!D110,"")</f>
        <v/>
      </c>
      <c r="E110" s="52"/>
      <c r="F110" s="15"/>
      <c r="G110" s="65" t="str">
        <f>IF(Kostenvoranschlag!D110&gt;0,E110+F110-D110,"")</f>
        <v/>
      </c>
      <c r="H110" s="13"/>
      <c r="I110" s="13"/>
    </row>
    <row r="111" spans="1:9" s="3" customFormat="1" ht="17.25" customHeight="1" x14ac:dyDescent="0.2">
      <c r="A111" s="50" t="str">
        <f>Kostenvoranschlag!A111</f>
        <v xml:space="preserve"> </v>
      </c>
      <c r="B111" s="156" t="str">
        <f>Kostenvoranschlag!B111</f>
        <v xml:space="preserve"> </v>
      </c>
      <c r="C111" s="156"/>
      <c r="D111" s="69" t="str">
        <f>IF(Kostenvoranschlag!D111&gt;0,Kostenvoranschlag!D111,"")</f>
        <v/>
      </c>
      <c r="E111" s="52"/>
      <c r="F111" s="15"/>
      <c r="G111" s="65" t="str">
        <f>IF(Kostenvoranschlag!D111&gt;0,E111+F111-D111,"")</f>
        <v/>
      </c>
      <c r="H111" s="13"/>
      <c r="I111" s="13"/>
    </row>
    <row r="112" spans="1:9" s="3" customFormat="1" ht="17.25" customHeight="1" x14ac:dyDescent="0.2">
      <c r="A112" s="50" t="str">
        <f>Kostenvoranschlag!A112</f>
        <v xml:space="preserve"> </v>
      </c>
      <c r="B112" s="156" t="str">
        <f>Kostenvoranschlag!B112</f>
        <v xml:space="preserve"> </v>
      </c>
      <c r="C112" s="156"/>
      <c r="D112" s="69" t="str">
        <f>IF(Kostenvoranschlag!D112&gt;0,Kostenvoranschlag!D112,"")</f>
        <v/>
      </c>
      <c r="E112" s="52"/>
      <c r="F112" s="15"/>
      <c r="G112" s="65" t="str">
        <f>IF(Kostenvoranschlag!D112&gt;0,E112+F112-D112,"")</f>
        <v/>
      </c>
      <c r="H112" s="13"/>
      <c r="I112" s="13"/>
    </row>
    <row r="113" spans="1:9" s="3" customFormat="1" ht="17.25" customHeight="1" x14ac:dyDescent="0.2">
      <c r="A113" s="50" t="str">
        <f>Kostenvoranschlag!A113</f>
        <v xml:space="preserve"> </v>
      </c>
      <c r="B113" s="156" t="str">
        <f>Kostenvoranschlag!B113</f>
        <v xml:space="preserve"> </v>
      </c>
      <c r="C113" s="156"/>
      <c r="D113" s="69" t="str">
        <f>IF(Kostenvoranschlag!D113&gt;0,Kostenvoranschlag!D113,"")</f>
        <v/>
      </c>
      <c r="E113" s="52"/>
      <c r="F113" s="15"/>
      <c r="G113" s="65" t="str">
        <f>IF(Kostenvoranschlag!D113&gt;0,E113+F113-D113,"")</f>
        <v/>
      </c>
      <c r="H113" s="13"/>
      <c r="I113" s="13"/>
    </row>
    <row r="114" spans="1:9" s="3" customFormat="1" ht="17.25" customHeight="1" x14ac:dyDescent="0.2">
      <c r="A114" s="50" t="str">
        <f>Kostenvoranschlag!A114</f>
        <v>491</v>
      </c>
      <c r="B114" s="156" t="str">
        <f>Kostenvoranschlag!B114</f>
        <v>Honorar Architekt</v>
      </c>
      <c r="C114" s="156"/>
      <c r="D114" s="69" t="str">
        <f>IF(Kostenvoranschlag!D114&gt;0,Kostenvoranschlag!D114,"")</f>
        <v/>
      </c>
      <c r="E114" s="52"/>
      <c r="F114" s="15"/>
      <c r="G114" s="65" t="str">
        <f>IF(Kostenvoranschlag!D114&gt;0,E114+F114-D114,"")</f>
        <v/>
      </c>
      <c r="H114" s="13"/>
      <c r="I114" s="13"/>
    </row>
    <row r="115" spans="1:9" s="3" customFormat="1" ht="17.25" customHeight="1" x14ac:dyDescent="0.2">
      <c r="A115" s="50" t="str">
        <f>Kostenvoranschlag!A115</f>
        <v>492</v>
      </c>
      <c r="B115" s="156" t="str">
        <f>Kostenvoranschlag!B115</f>
        <v>Honorar Ingenieur</v>
      </c>
      <c r="C115" s="156"/>
      <c r="D115" s="69" t="str">
        <f>IF(Kostenvoranschlag!D115&gt;0,Kostenvoranschlag!D115,"")</f>
        <v/>
      </c>
      <c r="E115" s="52"/>
      <c r="F115" s="15"/>
      <c r="G115" s="65" t="str">
        <f>IF(Kostenvoranschlag!D115&gt;0,E115+F115-D115,"")</f>
        <v/>
      </c>
      <c r="H115" s="13"/>
      <c r="I115" s="13"/>
    </row>
    <row r="116" spans="1:9" s="3" customFormat="1" ht="17.25" customHeight="1" x14ac:dyDescent="0.2">
      <c r="A116" s="50" t="str">
        <f>Kostenvoranschlag!A116</f>
        <v>496</v>
      </c>
      <c r="B116" s="156" t="str">
        <f>Kostenvoranschlag!B116</f>
        <v>Honorar Spezialisten</v>
      </c>
      <c r="C116" s="156"/>
      <c r="D116" s="69" t="str">
        <f>IF(Kostenvoranschlag!D116&gt;0,Kostenvoranschlag!D116,"")</f>
        <v/>
      </c>
      <c r="E116" s="54"/>
      <c r="F116" s="17"/>
      <c r="G116" s="65" t="str">
        <f>IF(Kostenvoranschlag!D116&gt;0,E116+F116-D116,"")</f>
        <v/>
      </c>
      <c r="H116" s="13"/>
      <c r="I116" s="13"/>
    </row>
    <row r="117" spans="1:9" s="21" customFormat="1" ht="21.2" customHeight="1" x14ac:dyDescent="0.2">
      <c r="A117" s="27" t="s">
        <v>125</v>
      </c>
      <c r="B117" s="157" t="s">
        <v>171</v>
      </c>
      <c r="C117" s="158"/>
      <c r="D117" s="57">
        <f>SUM(D101:D116)</f>
        <v>0</v>
      </c>
      <c r="E117" s="29">
        <f>SUM(E101:E116)</f>
        <v>0</v>
      </c>
      <c r="F117" s="29">
        <f>SUM(F101:F116)</f>
        <v>0</v>
      </c>
      <c r="G117" s="77">
        <f>SUM(G101:G116)</f>
        <v>0</v>
      </c>
      <c r="H117" s="7"/>
      <c r="I117" s="7"/>
    </row>
    <row r="118" spans="1:9" s="6" customFormat="1" ht="21.2" customHeight="1" x14ac:dyDescent="0.2">
      <c r="A118" s="28" t="s">
        <v>143</v>
      </c>
      <c r="B118" s="157" t="s">
        <v>162</v>
      </c>
      <c r="C118" s="157"/>
      <c r="D118" s="157" t="s">
        <v>165</v>
      </c>
      <c r="E118" s="157" t="s">
        <v>0</v>
      </c>
      <c r="F118" s="157"/>
      <c r="G118" s="159"/>
      <c r="H118" s="19"/>
      <c r="I118" s="19"/>
    </row>
    <row r="119" spans="1:9" s="3" customFormat="1" ht="17.25" customHeight="1" x14ac:dyDescent="0.2">
      <c r="A119" s="49" t="str">
        <f>Kostenvoranschlag!A119</f>
        <v>511</v>
      </c>
      <c r="B119" s="160" t="str">
        <f>Kostenvoranschlag!B119</f>
        <v>Bewilligungsgebühren</v>
      </c>
      <c r="C119" s="160"/>
      <c r="D119" s="68" t="str">
        <f>IF(Kostenvoranschlag!D119&gt;0,Kostenvoranschlag!D119,"")</f>
        <v/>
      </c>
      <c r="E119" s="55"/>
      <c r="F119" s="16"/>
      <c r="G119" s="64" t="str">
        <f>IF(Kostenvoranschlag!D119&gt;0,E119+F119-D119,"")</f>
        <v/>
      </c>
      <c r="H119" s="13"/>
      <c r="I119" s="13"/>
    </row>
    <row r="120" spans="1:9" s="3" customFormat="1" ht="17.25" customHeight="1" x14ac:dyDescent="0.2">
      <c r="A120" s="50" t="str">
        <f>Kostenvoranschlag!A120</f>
        <v>512</v>
      </c>
      <c r="B120" s="156" t="str">
        <f>Kostenvoranschlag!B120</f>
        <v>Anschlussgebühren</v>
      </c>
      <c r="C120" s="156"/>
      <c r="D120" s="69" t="str">
        <f>IF(Kostenvoranschlag!D120&gt;0,Kostenvoranschlag!D120,"")</f>
        <v/>
      </c>
      <c r="E120" s="52"/>
      <c r="F120" s="15"/>
      <c r="G120" s="65" t="str">
        <f>IF(Kostenvoranschlag!D120&gt;0,E120+F120-D120,"")</f>
        <v/>
      </c>
      <c r="H120" s="13"/>
      <c r="I120" s="13"/>
    </row>
    <row r="121" spans="1:9" s="3" customFormat="1" ht="17.25" customHeight="1" x14ac:dyDescent="0.2">
      <c r="A121" s="50" t="str">
        <f>Kostenvoranschlag!A121</f>
        <v>524</v>
      </c>
      <c r="B121" s="156" t="str">
        <f>Kostenvoranschlag!B121</f>
        <v>Vervielfältigungen, Plankopien</v>
      </c>
      <c r="C121" s="156"/>
      <c r="D121" s="69" t="str">
        <f>IF(Kostenvoranschlag!D121&gt;0,Kostenvoranschlag!D121,"")</f>
        <v/>
      </c>
      <c r="E121" s="52"/>
      <c r="F121" s="15"/>
      <c r="G121" s="65" t="str">
        <f>IF(Kostenvoranschlag!D121&gt;0,E121+F121-D121,"")</f>
        <v/>
      </c>
      <c r="H121" s="13"/>
      <c r="I121" s="13"/>
    </row>
    <row r="122" spans="1:9" s="3" customFormat="1" ht="17.25" customHeight="1" x14ac:dyDescent="0.2">
      <c r="A122" s="50" t="str">
        <f>Kostenvoranschlag!A122</f>
        <v>531</v>
      </c>
      <c r="B122" s="156" t="str">
        <f>Kostenvoranschlag!B122</f>
        <v>Bauzeitversicherung</v>
      </c>
      <c r="C122" s="156"/>
      <c r="D122" s="69" t="str">
        <f>IF(Kostenvoranschlag!D122&gt;0,Kostenvoranschlag!D122,"")</f>
        <v/>
      </c>
      <c r="E122" s="52"/>
      <c r="F122" s="15"/>
      <c r="G122" s="65" t="str">
        <f>IF(Kostenvoranschlag!D122&gt;0,E122+F122-D122,"")</f>
        <v/>
      </c>
      <c r="H122" s="13"/>
      <c r="I122" s="13"/>
    </row>
    <row r="123" spans="1:9" s="3" customFormat="1" ht="17.25" customHeight="1" x14ac:dyDescent="0.2">
      <c r="A123" s="50" t="str">
        <f>Kostenvoranschlag!A123</f>
        <v>532</v>
      </c>
      <c r="B123" s="156" t="str">
        <f>Kostenvoranschlag!B123</f>
        <v>Spezialversicherungen</v>
      </c>
      <c r="C123" s="156"/>
      <c r="D123" s="69" t="str">
        <f>IF(Kostenvoranschlag!D123&gt;0,Kostenvoranschlag!D123,"")</f>
        <v/>
      </c>
      <c r="E123" s="52"/>
      <c r="F123" s="15"/>
      <c r="G123" s="65" t="str">
        <f>IF(Kostenvoranschlag!D123&gt;0,E123+F123-D123,"")</f>
        <v/>
      </c>
      <c r="H123" s="13"/>
      <c r="I123" s="13"/>
    </row>
    <row r="124" spans="1:9" s="3" customFormat="1" ht="17.25" customHeight="1" x14ac:dyDescent="0.2">
      <c r="A124" s="50" t="str">
        <f>Kostenvoranschlag!A124</f>
        <v>542</v>
      </c>
      <c r="B124" s="156" t="str">
        <f>Kostenvoranschlag!B124</f>
        <v>Baukreditzinsen</v>
      </c>
      <c r="C124" s="156"/>
      <c r="D124" s="69" t="str">
        <f>IF(Kostenvoranschlag!D124&gt;0,Kostenvoranschlag!D124,"")</f>
        <v/>
      </c>
      <c r="E124" s="52"/>
      <c r="F124" s="15"/>
      <c r="G124" s="65" t="str">
        <f>IF(Kostenvoranschlag!D124&gt;0,E124+F124-D124,"")</f>
        <v/>
      </c>
      <c r="H124" s="13"/>
      <c r="I124" s="13"/>
    </row>
    <row r="125" spans="1:9" s="3" customFormat="1" ht="17.25" customHeight="1" x14ac:dyDescent="0.2">
      <c r="A125" s="50" t="str">
        <f>Kostenvoranschlag!A125</f>
        <v xml:space="preserve"> </v>
      </c>
      <c r="B125" s="156" t="str">
        <f>Kostenvoranschlag!B125</f>
        <v xml:space="preserve"> </v>
      </c>
      <c r="C125" s="156"/>
      <c r="D125" s="69" t="str">
        <f>IF(Kostenvoranschlag!D125&gt;0,Kostenvoranschlag!D125,"")</f>
        <v/>
      </c>
      <c r="E125" s="52"/>
      <c r="F125" s="15"/>
      <c r="G125" s="65" t="str">
        <f>IF(Kostenvoranschlag!D125&gt;0,E125+F125-D125,"")</f>
        <v/>
      </c>
      <c r="H125" s="13"/>
      <c r="I125" s="13"/>
    </row>
    <row r="126" spans="1:9" s="3" customFormat="1" ht="17.25" customHeight="1" x14ac:dyDescent="0.2">
      <c r="A126" s="50" t="str">
        <f>Kostenvoranschlag!A126</f>
        <v xml:space="preserve"> </v>
      </c>
      <c r="B126" s="156" t="str">
        <f>Kostenvoranschlag!B126</f>
        <v xml:space="preserve"> </v>
      </c>
      <c r="C126" s="156"/>
      <c r="D126" s="69" t="str">
        <f>IF(Kostenvoranschlag!D126&gt;0,Kostenvoranschlag!D126,"")</f>
        <v/>
      </c>
      <c r="E126" s="52"/>
      <c r="F126" s="15"/>
      <c r="G126" s="65" t="str">
        <f>IF(Kostenvoranschlag!D126&gt;0,E126+F126-D126,"")</f>
        <v/>
      </c>
      <c r="H126" s="13"/>
      <c r="I126" s="13"/>
    </row>
    <row r="127" spans="1:9" s="3" customFormat="1" ht="17.25" customHeight="1" x14ac:dyDescent="0.2">
      <c r="A127" s="50" t="str">
        <f>Kostenvoranschlag!A127</f>
        <v xml:space="preserve"> </v>
      </c>
      <c r="B127" s="156" t="str">
        <f>Kostenvoranschlag!B127</f>
        <v xml:space="preserve"> </v>
      </c>
      <c r="C127" s="156"/>
      <c r="D127" s="69" t="str">
        <f>IF(Kostenvoranschlag!D127&gt;0,Kostenvoranschlag!D127,"")</f>
        <v/>
      </c>
      <c r="E127" s="52"/>
      <c r="F127" s="15"/>
      <c r="G127" s="65" t="str">
        <f>IF(Kostenvoranschlag!D127&gt;0,E127+F127-D127,"")</f>
        <v/>
      </c>
      <c r="H127" s="13"/>
      <c r="I127" s="13"/>
    </row>
    <row r="128" spans="1:9" s="3" customFormat="1" ht="17.25" customHeight="1" x14ac:dyDescent="0.2">
      <c r="A128" s="50" t="str">
        <f>Kostenvoranschlag!A128</f>
        <v xml:space="preserve"> </v>
      </c>
      <c r="B128" s="156" t="str">
        <f>Kostenvoranschlag!B128</f>
        <v xml:space="preserve"> </v>
      </c>
      <c r="C128" s="156"/>
      <c r="D128" s="69" t="str">
        <f>IF(Kostenvoranschlag!D128&gt;0,Kostenvoranschlag!D128,"")</f>
        <v/>
      </c>
      <c r="E128" s="54"/>
      <c r="F128" s="17"/>
      <c r="G128" s="65" t="str">
        <f>IF(Kostenvoranschlag!D128&gt;0,E128+F128-D128,"")</f>
        <v/>
      </c>
      <c r="H128" s="13"/>
      <c r="I128" s="13"/>
    </row>
    <row r="129" spans="1:9" s="21" customFormat="1" ht="21.2" customHeight="1" x14ac:dyDescent="0.2">
      <c r="A129" s="27" t="s">
        <v>143</v>
      </c>
      <c r="B129" s="157" t="s">
        <v>172</v>
      </c>
      <c r="C129" s="158"/>
      <c r="D129" s="57">
        <f>SUM(D119:D128)</f>
        <v>0</v>
      </c>
      <c r="E129" s="29">
        <f>SUM(E119:E128)</f>
        <v>0</v>
      </c>
      <c r="F129" s="29">
        <f>SUM(F119:F128)</f>
        <v>0</v>
      </c>
      <c r="G129" s="77">
        <f>SUM(G119:G128)</f>
        <v>0</v>
      </c>
      <c r="H129" s="7"/>
      <c r="I129" s="7"/>
    </row>
    <row r="130" spans="1:9" s="3" customFormat="1" ht="11.25" customHeight="1" x14ac:dyDescent="0.2">
      <c r="A130" s="72"/>
      <c r="B130" s="72"/>
      <c r="C130" s="7"/>
      <c r="D130" s="73"/>
      <c r="E130" s="7"/>
      <c r="F130" s="7"/>
      <c r="G130" s="73"/>
      <c r="H130" s="13"/>
      <c r="I130" s="13"/>
    </row>
    <row r="131" spans="1:9" s="3" customFormat="1" ht="56.85" customHeight="1" x14ac:dyDescent="0.2">
      <c r="A131" s="72"/>
      <c r="B131" s="72"/>
      <c r="C131" s="7"/>
      <c r="D131" s="73"/>
      <c r="E131" s="7"/>
      <c r="F131" s="7"/>
      <c r="G131" s="73"/>
      <c r="H131" s="13"/>
      <c r="I131" s="13"/>
    </row>
    <row r="132" spans="1:9" s="11" customFormat="1" ht="20.100000000000001" customHeight="1" x14ac:dyDescent="0.25">
      <c r="A132" s="153" t="s">
        <v>173</v>
      </c>
      <c r="B132" s="153"/>
      <c r="C132" s="153"/>
      <c r="D132" s="153"/>
      <c r="E132" s="153"/>
      <c r="F132" s="153"/>
      <c r="G132" s="153"/>
      <c r="H132" s="12"/>
      <c r="I132" s="12"/>
    </row>
    <row r="133" spans="1:9" s="3" customFormat="1" ht="11.25" customHeight="1" x14ac:dyDescent="0.2">
      <c r="A133" s="74"/>
      <c r="B133" s="74"/>
      <c r="C133" s="75"/>
      <c r="D133" s="76"/>
      <c r="E133" s="75"/>
      <c r="F133" s="75"/>
      <c r="G133" s="76"/>
      <c r="H133" s="13"/>
      <c r="I133" s="13"/>
    </row>
    <row r="134" spans="1:9" s="6" customFormat="1" ht="35.1" customHeight="1" x14ac:dyDescent="0.2">
      <c r="A134" s="24"/>
      <c r="B134" s="25"/>
      <c r="C134" s="26"/>
      <c r="D134" s="71" t="s">
        <v>189</v>
      </c>
      <c r="E134" s="37" t="s">
        <v>190</v>
      </c>
      <c r="F134" s="38" t="s">
        <v>187</v>
      </c>
      <c r="G134" s="59" t="s">
        <v>188</v>
      </c>
      <c r="H134" s="5"/>
      <c r="I134" s="5"/>
    </row>
    <row r="135" spans="1:9" s="21" customFormat="1" ht="28.35" customHeight="1" x14ac:dyDescent="0.2">
      <c r="A135" s="45" t="s">
        <v>7</v>
      </c>
      <c r="B135" s="154" t="s">
        <v>164</v>
      </c>
      <c r="C135" s="155"/>
      <c r="D135" s="60">
        <f>D11</f>
        <v>0</v>
      </c>
      <c r="E135" s="46">
        <f>E11</f>
        <v>0</v>
      </c>
      <c r="F135" s="46">
        <f>F11</f>
        <v>0</v>
      </c>
      <c r="G135" s="60">
        <f>G11</f>
        <v>0</v>
      </c>
      <c r="H135" s="7"/>
      <c r="I135" s="7"/>
    </row>
    <row r="136" spans="1:9" s="21" customFormat="1" ht="28.35" customHeight="1" x14ac:dyDescent="0.2">
      <c r="A136" s="47" t="s">
        <v>8</v>
      </c>
      <c r="B136" s="151" t="s">
        <v>158</v>
      </c>
      <c r="C136" s="152"/>
      <c r="D136" s="61">
        <f>D39</f>
        <v>0</v>
      </c>
      <c r="E136" s="48">
        <f>E39</f>
        <v>0</v>
      </c>
      <c r="F136" s="48">
        <f>F39</f>
        <v>0</v>
      </c>
      <c r="G136" s="61">
        <f>G39</f>
        <v>0</v>
      </c>
      <c r="H136" s="7"/>
      <c r="I136" s="7"/>
    </row>
    <row r="137" spans="1:9" s="21" customFormat="1" ht="28.35" customHeight="1" x14ac:dyDescent="0.2">
      <c r="A137" s="47" t="s">
        <v>41</v>
      </c>
      <c r="B137" s="151" t="s">
        <v>159</v>
      </c>
      <c r="C137" s="152"/>
      <c r="D137" s="61">
        <f>D78</f>
        <v>0</v>
      </c>
      <c r="E137" s="48">
        <f>E78</f>
        <v>0</v>
      </c>
      <c r="F137" s="48">
        <f>F78</f>
        <v>0</v>
      </c>
      <c r="G137" s="61">
        <f>G78</f>
        <v>0</v>
      </c>
      <c r="H137" s="7"/>
      <c r="I137" s="7"/>
    </row>
    <row r="138" spans="1:9" s="21" customFormat="1" ht="28.35" customHeight="1" x14ac:dyDescent="0.2">
      <c r="A138" s="47" t="s">
        <v>104</v>
      </c>
      <c r="B138" s="151" t="s">
        <v>160</v>
      </c>
      <c r="C138" s="152"/>
      <c r="D138" s="61">
        <f>D99</f>
        <v>0</v>
      </c>
      <c r="E138" s="48">
        <f>E99</f>
        <v>0</v>
      </c>
      <c r="F138" s="48">
        <f>F99</f>
        <v>0</v>
      </c>
      <c r="G138" s="61">
        <f>G99</f>
        <v>0</v>
      </c>
      <c r="H138" s="7"/>
      <c r="I138" s="7"/>
    </row>
    <row r="139" spans="1:9" s="21" customFormat="1" ht="28.35" customHeight="1" x14ac:dyDescent="0.2">
      <c r="A139" s="47" t="s">
        <v>125</v>
      </c>
      <c r="B139" s="151" t="s">
        <v>161</v>
      </c>
      <c r="C139" s="152"/>
      <c r="D139" s="61">
        <f>D117</f>
        <v>0</v>
      </c>
      <c r="E139" s="48">
        <f>E117</f>
        <v>0</v>
      </c>
      <c r="F139" s="48">
        <f>F117</f>
        <v>0</v>
      </c>
      <c r="G139" s="61">
        <f>G117</f>
        <v>0</v>
      </c>
      <c r="H139" s="7"/>
      <c r="I139" s="7"/>
    </row>
    <row r="140" spans="1:9" s="21" customFormat="1" ht="28.35" customHeight="1" x14ac:dyDescent="0.2">
      <c r="A140" s="47" t="s">
        <v>143</v>
      </c>
      <c r="B140" s="147" t="s">
        <v>162</v>
      </c>
      <c r="C140" s="148"/>
      <c r="D140" s="61">
        <f>D129</f>
        <v>0</v>
      </c>
      <c r="E140" s="48">
        <f>E129</f>
        <v>0</v>
      </c>
      <c r="F140" s="48">
        <f>F129</f>
        <v>0</v>
      </c>
      <c r="G140" s="61">
        <f>G129</f>
        <v>0</v>
      </c>
      <c r="H140" s="7"/>
      <c r="I140" s="7"/>
    </row>
    <row r="141" spans="1:9" s="3" customFormat="1" ht="28.35" customHeight="1" x14ac:dyDescent="0.2">
      <c r="A141" s="149" t="s">
        <v>191</v>
      </c>
      <c r="B141" s="150"/>
      <c r="C141" s="150"/>
      <c r="D141" s="62">
        <f>SUM(D135:D140)</f>
        <v>0</v>
      </c>
      <c r="E141" s="39">
        <f>SUM(E135:E140)</f>
        <v>0</v>
      </c>
      <c r="F141" s="39">
        <f>SUM(F135:F140)</f>
        <v>0</v>
      </c>
      <c r="G141" s="62">
        <f>SUM(G135:G140)</f>
        <v>0</v>
      </c>
      <c r="H141" s="13"/>
      <c r="I141" s="13"/>
    </row>
    <row r="142" spans="1:9" s="3" customFormat="1" ht="11.25" customHeight="1" x14ac:dyDescent="0.2">
      <c r="A142" s="4"/>
      <c r="B142" s="4"/>
      <c r="C142" s="13"/>
      <c r="D142" s="58"/>
      <c r="E142" s="13"/>
      <c r="F142" s="13"/>
      <c r="G142" s="58"/>
      <c r="H142" s="13"/>
      <c r="I142" s="13"/>
    </row>
    <row r="143" spans="1:9" s="3" customFormat="1" ht="19.5" customHeight="1" x14ac:dyDescent="0.2">
      <c r="A143" s="4"/>
      <c r="B143" s="4"/>
      <c r="C143" s="13"/>
      <c r="D143" s="58"/>
      <c r="E143" s="13"/>
      <c r="F143" s="13"/>
      <c r="G143" s="58"/>
      <c r="H143" s="13"/>
      <c r="I143" s="13"/>
    </row>
  </sheetData>
  <sheetProtection sheet="1" objects="1" scenarios="1"/>
  <mergeCells count="137">
    <mergeCell ref="B17:C17"/>
    <mergeCell ref="B18:C18"/>
    <mergeCell ref="B15:C15"/>
    <mergeCell ref="B16:C16"/>
    <mergeCell ref="B4:C4"/>
    <mergeCell ref="B5:C5"/>
    <mergeCell ref="B1:C1"/>
    <mergeCell ref="B2:G2"/>
    <mergeCell ref="B3:C3"/>
    <mergeCell ref="B12:G12"/>
    <mergeCell ref="B13:C13"/>
    <mergeCell ref="B14:C14"/>
    <mergeCell ref="B10:C10"/>
    <mergeCell ref="B11:C11"/>
    <mergeCell ref="B8:C8"/>
    <mergeCell ref="B9:C9"/>
    <mergeCell ref="B6:C6"/>
    <mergeCell ref="B7:C7"/>
    <mergeCell ref="B27:C27"/>
    <mergeCell ref="B28:C28"/>
    <mergeCell ref="B25:C25"/>
    <mergeCell ref="B26:C26"/>
    <mergeCell ref="B23:C23"/>
    <mergeCell ref="B24:C24"/>
    <mergeCell ref="B21:C21"/>
    <mergeCell ref="B22:C22"/>
    <mergeCell ref="B19:C19"/>
    <mergeCell ref="B20:C20"/>
    <mergeCell ref="B37:C37"/>
    <mergeCell ref="B38:C38"/>
    <mergeCell ref="B35:C35"/>
    <mergeCell ref="B36:C36"/>
    <mergeCell ref="B33:C33"/>
    <mergeCell ref="B34:C34"/>
    <mergeCell ref="B32:C32"/>
    <mergeCell ref="B31:C31"/>
    <mergeCell ref="B29:C29"/>
    <mergeCell ref="B30:C30"/>
    <mergeCell ref="B46:C46"/>
    <mergeCell ref="B47:C47"/>
    <mergeCell ref="B44:C44"/>
    <mergeCell ref="B45:C45"/>
    <mergeCell ref="B42:C42"/>
    <mergeCell ref="B43:C43"/>
    <mergeCell ref="B39:C39"/>
    <mergeCell ref="B40:G40"/>
    <mergeCell ref="B41:C41"/>
    <mergeCell ref="B56:C56"/>
    <mergeCell ref="B57:C57"/>
    <mergeCell ref="B54:C54"/>
    <mergeCell ref="B55:C55"/>
    <mergeCell ref="B52:C52"/>
    <mergeCell ref="B53:C53"/>
    <mergeCell ref="B50:C50"/>
    <mergeCell ref="B51:C51"/>
    <mergeCell ref="B48:C48"/>
    <mergeCell ref="B49:C49"/>
    <mergeCell ref="B66:C66"/>
    <mergeCell ref="B67:C67"/>
    <mergeCell ref="B64:C64"/>
    <mergeCell ref="B65:C65"/>
    <mergeCell ref="B62:C62"/>
    <mergeCell ref="B63:C63"/>
    <mergeCell ref="B60:C60"/>
    <mergeCell ref="B61:C61"/>
    <mergeCell ref="B58:C58"/>
    <mergeCell ref="B59:C59"/>
    <mergeCell ref="B76:C76"/>
    <mergeCell ref="B77:C77"/>
    <mergeCell ref="B74:C74"/>
    <mergeCell ref="B75:C75"/>
    <mergeCell ref="B72:C72"/>
    <mergeCell ref="B73:C73"/>
    <mergeCell ref="B71:C71"/>
    <mergeCell ref="B70:C70"/>
    <mergeCell ref="B68:C68"/>
    <mergeCell ref="B69:C69"/>
    <mergeCell ref="B87:C87"/>
    <mergeCell ref="B88:C88"/>
    <mergeCell ref="B85:C85"/>
    <mergeCell ref="B86:C86"/>
    <mergeCell ref="B83:C83"/>
    <mergeCell ref="B84:C84"/>
    <mergeCell ref="B81:C81"/>
    <mergeCell ref="B82:C82"/>
    <mergeCell ref="B78:C78"/>
    <mergeCell ref="B79:G79"/>
    <mergeCell ref="B80:C80"/>
    <mergeCell ref="B97:C97"/>
    <mergeCell ref="B98:C98"/>
    <mergeCell ref="B95:C95"/>
    <mergeCell ref="B96:C96"/>
    <mergeCell ref="B93:C93"/>
    <mergeCell ref="B94:C94"/>
    <mergeCell ref="B91:C91"/>
    <mergeCell ref="B92:C92"/>
    <mergeCell ref="B89:C89"/>
    <mergeCell ref="B90:C90"/>
    <mergeCell ref="B106:C106"/>
    <mergeCell ref="B107:C107"/>
    <mergeCell ref="B104:C104"/>
    <mergeCell ref="B105:C105"/>
    <mergeCell ref="B102:C102"/>
    <mergeCell ref="B103:C103"/>
    <mergeCell ref="B99:C99"/>
    <mergeCell ref="B100:G100"/>
    <mergeCell ref="B101:C101"/>
    <mergeCell ref="B115:C115"/>
    <mergeCell ref="B116:C116"/>
    <mergeCell ref="B113:C113"/>
    <mergeCell ref="B114:C114"/>
    <mergeCell ref="B111:C111"/>
    <mergeCell ref="B112:C112"/>
    <mergeCell ref="B110:C110"/>
    <mergeCell ref="B108:C108"/>
    <mergeCell ref="B109:C109"/>
    <mergeCell ref="B126:C126"/>
    <mergeCell ref="B127:C127"/>
    <mergeCell ref="B124:C124"/>
    <mergeCell ref="B125:C125"/>
    <mergeCell ref="B122:C122"/>
    <mergeCell ref="B123:C123"/>
    <mergeCell ref="B120:C120"/>
    <mergeCell ref="B121:C121"/>
    <mergeCell ref="B117:C117"/>
    <mergeCell ref="B118:G118"/>
    <mergeCell ref="B119:C119"/>
    <mergeCell ref="B140:C140"/>
    <mergeCell ref="A141:C141"/>
    <mergeCell ref="B138:C138"/>
    <mergeCell ref="B139:C139"/>
    <mergeCell ref="B136:C136"/>
    <mergeCell ref="B137:C137"/>
    <mergeCell ref="A132:G132"/>
    <mergeCell ref="B135:C135"/>
    <mergeCell ref="B128:C128"/>
    <mergeCell ref="B129:C129"/>
  </mergeCells>
  <pageMargins left="0.59055118110236227" right="0.59055118110236227" top="0.98425196850393704" bottom="0.98425196850393704" header="0.59055118110236227" footer="0.59055118110236227"/>
  <pageSetup paperSize="9" orientation="portrait" r:id="rId1"/>
  <headerFooter differentFirst="1">
    <oddFooter>&amp;LBauabrechnung&amp;R&amp;P</oddFooter>
    <firstHeader>&amp;L&amp;15Bauherrschaft:</firstHeader>
    <firstFooter>&amp;LBauabrechnung&amp;R&amp;P</firstFooter>
  </headerFooter>
  <rowBreaks count="3" manualBreakCount="3">
    <brk id="39" max="16383" man="1"/>
    <brk id="78" max="16383" man="1"/>
    <brk id="117" max="16383" man="1"/>
  </rowBreaks>
  <ignoredErrors>
    <ignoredError sqref="A12 A39:A40 A78:A79 A99:A100 A117:A118 A129 A135:A140" numberStoredAsText="1"/>
    <ignoredError sqref="A3:D10 B13:D31 A41:F41 A82:F98 A103:F109 A121:F125 A71:F77 A42:D42 F42 A43:F70 A80:F81 A101:F102 A119:F120 B32:D38 A110:F116 A126:F128" unlockedFormula="1"/>
    <ignoredError sqref="A13:A31 A32:A38" numberStoredAsText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Nummer_x0020_Formular xmlns="728a77dc-98dd-4747-a3c1-993efe1f7e8e">09</Nummer_x0020_Formular>
    <Unterseite_x0020_1 xmlns="728a77dc-98dd-4747-a3c1-993efe1f7e8e">Landwirtschaftlicher Hochbau</Unterseite_x0020_1>
    <Unterseite_x0020_1_x0020_Code xmlns="728a77dc-98dd-4747-a3c1-993efe1f7e8e">HB</Unterseite_x0020_1_x0020_Code>
    <Unterseite_x0020_2 xmlns="728a77dc-98dd-4747-a3c1-993efe1f7e8e">Ökonomiegebäude</Unterseite_x0020_2>
    <Unterseite_x0020_2_x0020_Code xmlns="728a77dc-98dd-4747-a3c1-993efe1f7e8e">ÖG</Unterseite_x0020_2_x0020_Cod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F4C4437B237E48A9E6454880498EAF" ma:contentTypeVersion="9" ma:contentTypeDescription="Ein neues Dokument erstellen." ma:contentTypeScope="" ma:versionID="f4ebbb8bb931a3a1915967d7fbbd3407">
  <xsd:schema xmlns:xsd="http://www.w3.org/2001/XMLSchema" xmlns:xs="http://www.w3.org/2001/XMLSchema" xmlns:p="http://schemas.microsoft.com/office/2006/metadata/properties" xmlns:ns1="http://schemas.microsoft.com/sharepoint/v3" xmlns:ns3="728a77dc-98dd-4747-a3c1-993efe1f7e8e" targetNamespace="http://schemas.microsoft.com/office/2006/metadata/properties" ma:root="true" ma:fieldsID="44c8e4c1968631564f9157136313240e" ns1:_="" ns3:_="">
    <xsd:import namespace="http://schemas.microsoft.com/sharepoint/v3"/>
    <xsd:import namespace="728a77dc-98dd-4747-a3c1-993efe1f7e8e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Nummer_x0020_Formular"/>
                <xsd:element ref="ns3:Unterseite_x0020_1"/>
                <xsd:element ref="ns3:Unterseite_x0020_1_x0020_Code"/>
                <xsd:element ref="ns3:Unterseite_x0020_2"/>
                <xsd:element ref="ns3:Unterseite_x0020_2_x0020_Cod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a77dc-98dd-4747-a3c1-993efe1f7e8e" elementFormDefault="qualified">
    <xsd:import namespace="http://schemas.microsoft.com/office/2006/documentManagement/types"/>
    <xsd:import namespace="http://schemas.microsoft.com/office/infopath/2007/PartnerControls"/>
    <xsd:element name="Nummer_x0020_Formular" ma:index="10" ma:displayName="Nummer Formular" ma:internalName="Nummer_x0020_Formular">
      <xsd:simpleType>
        <xsd:restriction base="dms:Text">
          <xsd:maxLength value="255"/>
        </xsd:restriction>
      </xsd:simpleType>
    </xsd:element>
    <xsd:element name="Unterseite_x0020_1" ma:index="11" ma:displayName="Unterseite 1" ma:internalName="Unterseite_x0020_1">
      <xsd:simpleType>
        <xsd:restriction base="dms:Choice">
          <xsd:enumeration value="Strukturverbesserungen im Allgemeinen"/>
          <xsd:enumeration value="Landwirtschaftlicher Tiefbau und Landmanagement"/>
          <xsd:enumeration value="Landwirtschaftlicher Hochbau"/>
          <xsd:enumeration value="Regionale Entwicklung"/>
          <xsd:enumeration value="Offertöffnung"/>
        </xsd:restriction>
      </xsd:simpleType>
    </xsd:element>
    <xsd:element name="Unterseite_x0020_1_x0020_Code" ma:index="12" ma:displayName="Unterseite 1 Code" ma:internalName="Unterseite_x0020_1_x0020_Code">
      <xsd:simpleType>
        <xsd:restriction base="dms:Choice">
          <xsd:enumeration value="SA"/>
          <xsd:enumeration value="TB"/>
          <xsd:enumeration value="HB"/>
          <xsd:enumeration value="RE"/>
          <xsd:enumeration value="OF"/>
        </xsd:restriction>
      </xsd:simpleType>
    </xsd:element>
    <xsd:element name="Unterseite_x0020_2" ma:index="13" ma:displayName="Unterseite 2" ma:internalName="Unterseite_x0020_2">
      <xsd:simpleType>
        <xsd:restriction base="dms:Choice">
          <xsd:enumeration value="Hauptseite"/>
          <xsd:enumeration value="Gesamtmeliorationen"/>
          <xsd:enumeration value="Ausbau Güterstrassennetze"/>
          <xsd:enumeration value="Einzelmeliorationen"/>
          <xsd:enumeration value="Periodische Wiederinstandhaltungen (PWI)"/>
          <xsd:enumeration value="Zweckentfremdung/Parzellteilung"/>
          <xsd:enumeration value="Ökonomiegebäude"/>
          <xsd:enumeration value="Gemeinschaftsbauten"/>
        </xsd:restriction>
      </xsd:simpleType>
    </xsd:element>
    <xsd:element name="Unterseite_x0020_2_x0020_Code" ma:index="14" ma:displayName="Unterseite 2 Code" ma:internalName="Unterseite_x0020_2_x0020_Code">
      <xsd:simpleType>
        <xsd:restriction base="dms:Choice">
          <xsd:enumeration value="HS"/>
          <xsd:enumeration value="GM"/>
          <xsd:enumeration value="AG"/>
          <xsd:enumeration value="EM"/>
          <xsd:enumeration value="PW"/>
          <xsd:enumeration value="ZP"/>
          <xsd:enumeration value="HS"/>
          <xsd:enumeration value="ÖG"/>
          <xsd:enumeration value="GB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F80170-5E76-477E-93D7-8A7357866A87}"/>
</file>

<file path=customXml/itemProps2.xml><?xml version="1.0" encoding="utf-8"?>
<ds:datastoreItem xmlns:ds="http://schemas.openxmlformats.org/officeDocument/2006/customXml" ds:itemID="{6CAADC48-83D1-4D88-8ECF-F2BB67609021}"/>
</file>

<file path=customXml/itemProps3.xml><?xml version="1.0" encoding="utf-8"?>
<ds:datastoreItem xmlns:ds="http://schemas.openxmlformats.org/officeDocument/2006/customXml" ds:itemID="{181DE010-4C6D-41F5-895D-3BA04348602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Kostenvoranschlag</vt:lpstr>
      <vt:lpstr>Bauabrechnung</vt:lpstr>
      <vt:lpstr>Bauabrechnung!Druckbereich</vt:lpstr>
      <vt:lpstr>Kostenvoranschlag!Druckbereich</vt:lpstr>
      <vt:lpstr>Bauabrechnung!Drucktitel</vt:lpstr>
      <vt:lpstr>Kostenvoranschlag!Drucktitel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Kostenvoranschlag und Bauabrechnung</dc:title>
  <dc:creator>Luppi Ursina</dc:creator>
  <cp:keywords/>
  <dc:description/>
  <cp:lastModifiedBy>Mira Weirather</cp:lastModifiedBy>
  <cp:lastPrinted>2020-01-21T09:37:29Z</cp:lastPrinted>
  <dcterms:created xsi:type="dcterms:W3CDTF">2016-07-01T11:03:46Z</dcterms:created>
  <dcterms:modified xsi:type="dcterms:W3CDTF">2023-01-06T13:15:22Z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0x01010010F4C4437B237E48A9E6454880498EAF</vt:lpwstr>
  </property>
</Properties>
</file>